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0730" windowHeight="10770" activeTab="0"/>
  </bookViews>
  <sheets>
    <sheet name="Tab A4.6"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BERLGRAP" localSheetId="0" hidden="1">'[1]Time series'!#REF!</definedName>
    <definedName name="__123Graph_EBERLGRAP" hidden="1">'[1]Time series'!#REF!</definedName>
    <definedName name="__123Graph_ECONVERG1" localSheetId="0" hidden="1">'[1]Time series'!#REF!</definedName>
    <definedName name="__123Graph_ECONVERG1" hidden="1">'[1]Time series'!#REF!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ISC01">'[3]Q_ISC1'!$1:$12</definedName>
    <definedName name="__ISC2">'[4]Q_ISC2'!$1:$18</definedName>
    <definedName name="__ISC3">'[5]ISC01'!$B:$B+'[6]Q_ISC3'!$1:$23</definedName>
    <definedName name="__ISC567">'[7]Q_ISC567'!$1:$23</definedName>
    <definedName name="_ISC01">'[3]Q_ISC1'!$1:$12</definedName>
    <definedName name="_ISC2">'[4]Q_ISC2'!$1:$18</definedName>
    <definedName name="_ISC3">'[5]ISC01'!$B:$B+'[6]Q_ISC3'!$1:$23</definedName>
    <definedName name="_ISC567">'[7]Q_ISC567'!$1:$23</definedName>
    <definedName name="_Order1" hidden="1">0</definedName>
    <definedName name="akldfjaljfld" hidden="1">'[1]Time series'!#REF!</definedName>
    <definedName name="asd">'[8]POpula'!$A$1:$I$1559</definedName>
    <definedName name="asdasdas">'[9]Data5.11a'!$B$3:$C$34</definedName>
    <definedName name="Australia_5B">'[10]GRAD'!$E$32:$G$32</definedName>
    <definedName name="Austria_5B">'[10]GRAD'!$E$33:$G$33</definedName>
    <definedName name="Belgium_5B">'[10]GRAD'!$E$34:$G$34</definedName>
    <definedName name="calcul">'[11]Calcul_B1.1'!$A$1:$L$37</definedName>
    <definedName name="calcul1">'[12]Calcul_B1.1'!$A$1:$L$37</definedName>
    <definedName name="chart12" localSheetId="0">'[13]UIS data 1998-2004'!#REF!</definedName>
    <definedName name="chart12">'[13]UIS data 1998-2004'!#REF!</definedName>
    <definedName name="Country">'[14]Countries'!$A$1:$C$53</definedName>
    <definedName name="Czech_Republic_5B">'[10]GRAD'!$E$35:$G$35</definedName>
    <definedName name="DataEntryBlock10" localSheetId="0">'[15]DEM2'!#REF!</definedName>
    <definedName name="DataEntryBlock10">'[15]DEM2'!#REF!</definedName>
    <definedName name="DataEntryBlock11" localSheetId="0">'[15]DEM2'!#REF!</definedName>
    <definedName name="DataEntryBlock11">'[15]DEM2'!#REF!</definedName>
    <definedName name="DataEntryBlock12" localSheetId="0">'[15]DEM2'!#REF!</definedName>
    <definedName name="DataEntryBlock12">'[15]DEM2'!#REF!</definedName>
    <definedName name="DataEntryBlock13" localSheetId="0">'[15]DEM2'!#REF!</definedName>
    <definedName name="DataEntryBlock13">'[15]DEM2'!#REF!</definedName>
    <definedName name="DataEntryBlock14" localSheetId="0">'[15]DEM2'!#REF!</definedName>
    <definedName name="DataEntryBlock14">'[15]DEM2'!#REF!</definedName>
    <definedName name="DataEntryBlock15" localSheetId="0">'[15]DEM2'!#REF!</definedName>
    <definedName name="DataEntryBlock15">'[15]DEM2'!#REF!</definedName>
    <definedName name="Denmark_5B">'[10]GRAD'!$E$37:$G$37</definedName>
    <definedName name="f1_time">'[16]F1_TIME'!$A$1:$D$31</definedName>
    <definedName name="fg_567">'[17]FG_567'!$A$1:$AC$30</definedName>
    <definedName name="FG_ISC123">'[18]FG_123'!$A$1:$AZ$45</definedName>
    <definedName name="FG_ISC567">'[17]FG_567'!$A$1:$AZ$45</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nland_5B">'[10]GRAD'!$E$36:$G$36</definedName>
    <definedName name="France_5B">'[10]GRAD'!$E$38:$G$38</definedName>
    <definedName name="Germany_5B">'[10]GRAD'!$E$39:$G$39</definedName>
    <definedName name="Hungary_5B">'[10]GRAD'!$E$41:$G$41</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Korea_5B">'[10]GRAD'!$E$47:$G$47</definedName>
    <definedName name="LevelsUS">'[24]%US'!$A$3:$Q$42</definedName>
    <definedName name="median" localSheetId="0">'[25]Questions_DatabaseB'!#REF!</definedName>
    <definedName name="median">'[25]Questions_DatabaseB'!#REF!</definedName>
    <definedName name="Men">'[10]GRAD'!$F$2:$F$61</definedName>
    <definedName name="Mexico_5B">'[10]GRAD'!$E$49:$G$49</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orway_5B">'[10]GRAD'!$E$52:$G$52</definedName>
    <definedName name="Notes">'[27]notes'!#REF!</definedName>
    <definedName name="Notes2">'[28]notes'!#REF!</definedName>
    <definedName name="Notes3">'[28]notes'!#REF!</definedName>
    <definedName name="p5_age">'[29]p5_ageISC5a'!$A$1:$D$55</definedName>
    <definedName name="p5nr">'[30]P5nr_2'!$A$1:$AC$43</definedName>
    <definedName name="Poland_5B">'[10]GRAD'!$E$53:$G$53</definedName>
    <definedName name="POpula">'[31]POpula'!$A$1:$I$1559</definedName>
    <definedName name="popula1">'[31]POpula'!$A$1:$I$1559</definedName>
    <definedName name="Portugal_5B">'[10]GRAD'!$E$54:$G$54</definedName>
    <definedName name="Slovakia_5B">'[10]GRAD'!$E$55:$G$55</definedName>
    <definedName name="Spain_5B">'[10]GRAD'!$E$56:$G$56</definedName>
    <definedName name="SPSS">'[12]Figure5.6'!$B$2:$X$30</definedName>
    <definedName name="Sweden_5B">'[10]GRAD'!$E$57:$G$57</definedName>
    <definedName name="Switzerland_5B">'[10]GRAD'!$E$58:$G$58</definedName>
    <definedName name="tabx" hidden="1">{"g95_96m1",#N/A,FALSE,"Graf(95+96)M";"g95_96m2",#N/A,FALSE,"Graf(95+96)M";"g95_96mb1",#N/A,FALSE,"Graf(95+96)Mb";"g95_96mb2",#N/A,FALSE,"Graf(95+96)Mb";"g95_96f1",#N/A,FALSE,"Graf(95+96)F";"g95_96f2",#N/A,FALSE,"Graf(95+96)F";"g95_96fb1",#N/A,FALSE,"Graf(95+96)Fb";"g95_96fb2",#N/A,FALSE,"Graf(95+96)Fb"}</definedName>
    <definedName name="toto">'[32]Graph 3.7.a'!$B$125:$C$151</definedName>
    <definedName name="toto1">'[33]Data5.11a'!$B$3:$C$34</definedName>
    <definedName name="Turkey_5B">'[10]GRAD'!$E$59:$G$59</definedName>
    <definedName name="United_Kingdom_5B">'[10]GRAD'!$E$60:$G$60</definedName>
    <definedName name="United_States_5B">'[10]GRAD'!$E$61:$G$61</definedName>
    <definedName name="weight">'[34]F5_W'!$A$1:$C$33</definedName>
    <definedName name="Women">'[10]GRAD'!$G$2:$G$61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Mode="manual" fullCalcOnLoad="1"/>
</workbook>
</file>

<file path=xl/sharedStrings.xml><?xml version="1.0" encoding="utf-8"?>
<sst xmlns="http://schemas.openxmlformats.org/spreadsheetml/2006/main" count="103" uniqueCount="51">
  <si>
    <t>No computer experience</t>
  </si>
  <si>
    <t>Failed ICT core</t>
  </si>
  <si>
    <t>Opted out</t>
  </si>
  <si>
    <t>Below level 1</t>
  </si>
  <si>
    <t>Level 1</t>
  </si>
  <si>
    <t>Level 2/3</t>
  </si>
  <si>
    <t xml:space="preserve">Total </t>
  </si>
  <si>
    <t>%</t>
  </si>
  <si>
    <t>S.E.</t>
  </si>
  <si>
    <t>OECD</t>
  </si>
  <si>
    <t>National entities</t>
  </si>
  <si>
    <t>Australia</t>
  </si>
  <si>
    <t>Austria</t>
  </si>
  <si>
    <t>Canada</t>
  </si>
  <si>
    <t>Czech Republic</t>
  </si>
  <si>
    <t>Denmark</t>
  </si>
  <si>
    <t>Estonia</t>
  </si>
  <si>
    <t>Finland</t>
  </si>
  <si>
    <t>France</t>
  </si>
  <si>
    <t>m</t>
  </si>
  <si>
    <t>Germany</t>
  </si>
  <si>
    <t>Ireland</t>
  </si>
  <si>
    <t>Italy</t>
  </si>
  <si>
    <t>Japan</t>
  </si>
  <si>
    <t>Korea</t>
  </si>
  <si>
    <t>Netherlands</t>
  </si>
  <si>
    <t>Norway</t>
  </si>
  <si>
    <t>Poland</t>
  </si>
  <si>
    <t>Slovak Republic</t>
  </si>
  <si>
    <t>Spain</t>
  </si>
  <si>
    <t>Sweden</t>
  </si>
  <si>
    <t>United States</t>
  </si>
  <si>
    <t>Sub-national entities</t>
  </si>
  <si>
    <t>Flanders (Belgium)</t>
  </si>
  <si>
    <t>England (UK)</t>
  </si>
  <si>
    <t>Northern Ireland (UK)</t>
  </si>
  <si>
    <t>England/N. Ireland (UK)</t>
  </si>
  <si>
    <r>
      <t>Average</t>
    </r>
    <r>
      <rPr>
        <b/>
        <vertAlign val="superscript"/>
        <sz val="8"/>
        <color indexed="62"/>
        <rFont val="Arial"/>
        <family val="2"/>
      </rPr>
      <t>1</t>
    </r>
  </si>
  <si>
    <r>
      <t>Average-22</t>
    </r>
    <r>
      <rPr>
        <b/>
        <vertAlign val="superscript"/>
        <sz val="8"/>
        <color indexed="62"/>
        <rFont val="Arial"/>
        <family val="2"/>
      </rPr>
      <t>2</t>
    </r>
  </si>
  <si>
    <t>Partners</t>
  </si>
  <si>
    <r>
      <t>Cyprus</t>
    </r>
    <r>
      <rPr>
        <vertAlign val="superscript"/>
        <sz val="8"/>
        <color indexed="8"/>
        <rFont val="Arial"/>
        <family val="2"/>
      </rPr>
      <t>3</t>
    </r>
  </si>
  <si>
    <r>
      <t>Russian Federation</t>
    </r>
    <r>
      <rPr>
        <vertAlign val="superscript"/>
        <sz val="8"/>
        <color indexed="8"/>
        <rFont val="Arial"/>
        <family val="2"/>
      </rPr>
      <t>4</t>
    </r>
  </si>
  <si>
    <t xml:space="preserve">1. Average of 19 participating OECD countries and entities </t>
  </si>
  <si>
    <t xml:space="preserve">2. Average of 22 OECD countries and entities: average of 19 countries with France, Italy and Spain </t>
  </si>
  <si>
    <t xml:space="preserve">3.Note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</si>
  <si>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4.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Technical Report of the Survey of Adult Skills (OECD, 2013).</t>
  </si>
  <si>
    <t>Source: Survey of Adult Skills (PIAAC) (2012)</t>
  </si>
  <si>
    <t>Adults, Computers and Problem Solving - © OECD 2015</t>
  </si>
  <si>
    <t>Table A4.6 Labour force participation rate, by proficiency in problem solving in technology-rich environments among adults aged 25-65</t>
  </si>
  <si>
    <t>Version 1 - Last updated: 22-Jun-2015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</si>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</sst>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0.0"/>
    <numFmt numFmtId="167" formatCode="\(0.0\)"/>
    <numFmt numFmtId="168" formatCode="General_)"/>
    <numFmt numFmtId="169" formatCode="&quot;£&quot;#,##0.00;\-&quot;£&quot;#,##0.00"/>
    <numFmt numFmtId="170" formatCode="#,##0.000"/>
    <numFmt numFmtId="171" formatCode="#,##0.0"/>
    <numFmt numFmtId="172" formatCode="#,##0.00%;[Red]\(#,##0.00%\)"/>
    <numFmt numFmtId="173" formatCode="&quot;$&quot;#,##0\ ;\(&quot;$&quot;#,##0\)"/>
    <numFmt numFmtId="174" formatCode="####"/>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 #\ ##0;_ * \(#\ ##0\);_ * &quot;-&quot;;_ @_ "/>
    <numFmt numFmtId="182" formatCode="_-* #,##0.00\ _k_r_-;\-* #,##0.00\ _k_r_-;_-* &quot;-&quot;??\ _k_r_-;_-@_-"/>
  </numFmts>
  <fonts count="129">
    <font>
      <sz val="10"/>
      <color theme="1"/>
      <name val="Arial"/>
      <family val="2"/>
    </font>
    <font>
      <sz val="10"/>
      <color indexed="8"/>
      <name val="Arial"/>
      <family val="2"/>
    </font>
    <font>
      <b/>
      <sz val="8"/>
      <name val="Arial"/>
      <family val="2"/>
    </font>
    <font>
      <b/>
      <vertAlign val="superscript"/>
      <sz val="8"/>
      <color indexed="62"/>
      <name val="Arial"/>
      <family val="2"/>
    </font>
    <font>
      <vertAlign val="superscript"/>
      <sz val="8"/>
      <color indexed="8"/>
      <name val="Arial"/>
      <family val="2"/>
    </font>
    <font>
      <sz val="10"/>
      <color indexed="9"/>
      <name val="Arial"/>
      <family val="2"/>
    </font>
    <font>
      <sz val="10"/>
      <name val="Times New Roman"/>
      <family val="1"/>
    </font>
    <font>
      <sz val="10"/>
      <color indexed="20"/>
      <name val="Arial"/>
      <family val="2"/>
    </font>
    <font>
      <sz val="8"/>
      <name val="Arial"/>
      <family val="2"/>
    </font>
    <font>
      <b/>
      <sz val="8"/>
      <color indexed="8"/>
      <name val="MS Sans Serif"/>
      <family val="2"/>
    </font>
    <font>
      <sz val="11"/>
      <name val="µ¸¿ò"/>
      <family val="0"/>
    </font>
    <font>
      <sz val="9"/>
      <color indexed="9"/>
      <name val="Times"/>
      <family val="1"/>
    </font>
    <font>
      <b/>
      <sz val="10"/>
      <color indexed="52"/>
      <name val="Arial"/>
      <family val="2"/>
    </font>
    <font>
      <b/>
      <sz val="10"/>
      <color indexed="9"/>
      <name val="Arial"/>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36"/>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b/>
      <sz val="10"/>
      <name val="Arial"/>
      <family val="2"/>
    </font>
    <font>
      <b/>
      <sz val="8.5"/>
      <color indexed="8"/>
      <name val="MS Sans Serif"/>
      <family val="2"/>
    </font>
    <font>
      <sz val="10"/>
      <color indexed="52"/>
      <name val="Arial"/>
      <family val="2"/>
    </font>
    <font>
      <sz val="10"/>
      <color indexed="60"/>
      <name val="Arial"/>
      <family val="2"/>
    </font>
    <font>
      <b/>
      <i/>
      <sz val="16"/>
      <name val="Helv"/>
      <family val="0"/>
    </font>
    <font>
      <sz val="10"/>
      <name val="Arial CE"/>
      <family val="0"/>
    </font>
    <font>
      <sz val="10"/>
      <name val="MS Sans Serif"/>
      <family val="2"/>
    </font>
    <font>
      <sz val="10"/>
      <name val="Helvetica"/>
      <family val="2"/>
    </font>
    <font>
      <sz val="10"/>
      <color indexed="8"/>
      <name val="Times"/>
      <family val="1"/>
    </font>
    <font>
      <sz val="11"/>
      <color indexed="8"/>
      <name val="Calibri"/>
      <family val="2"/>
    </font>
    <font>
      <sz val="6"/>
      <name val="Arial"/>
      <family val="2"/>
    </font>
    <font>
      <b/>
      <sz val="10"/>
      <color indexed="63"/>
      <name val="Arial"/>
      <family val="2"/>
    </font>
    <font>
      <sz val="8"/>
      <color indexed="62"/>
      <name val="Arial"/>
      <family val="2"/>
    </font>
    <font>
      <b/>
      <u val="single"/>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amily val="0"/>
    </font>
    <font>
      <b/>
      <sz val="12"/>
      <name val="Helv"/>
      <family val="0"/>
    </font>
    <font>
      <i/>
      <sz val="8"/>
      <name val="Tms Rmn"/>
      <family val="0"/>
    </font>
    <font>
      <b/>
      <sz val="18"/>
      <color indexed="56"/>
      <name val="Cambria"/>
      <family val="2"/>
    </font>
    <font>
      <b/>
      <sz val="8"/>
      <name val="Tms Rmn"/>
      <family val="0"/>
    </font>
    <font>
      <b/>
      <sz val="10"/>
      <color indexed="8"/>
      <name val="Arial"/>
      <family val="2"/>
    </font>
    <font>
      <sz val="8"/>
      <name val="Times New Roman"/>
      <family val="1"/>
    </font>
    <font>
      <b/>
      <sz val="10"/>
      <name val="Times New Roman"/>
      <family val="1"/>
    </font>
    <font>
      <sz val="10"/>
      <color indexed="10"/>
      <name val="Arial"/>
      <family val="2"/>
    </font>
    <font>
      <sz val="10"/>
      <name val="Times"/>
      <family val="1"/>
    </font>
    <font>
      <sz val="11"/>
      <name val="돋움"/>
      <family val="3"/>
    </font>
    <font>
      <sz val="10"/>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1"/>
      <color indexed="8"/>
      <name val="Calibri"/>
      <family val="2"/>
    </font>
    <font>
      <sz val="11"/>
      <color indexed="10"/>
      <name val="Calibri"/>
      <family val="2"/>
    </font>
    <font>
      <b/>
      <sz val="8"/>
      <color indexed="8"/>
      <name val="Arial"/>
      <family val="2"/>
    </font>
    <font>
      <sz val="6"/>
      <color indexed="8"/>
      <name val="Arial"/>
      <family val="2"/>
    </font>
    <font>
      <b/>
      <sz val="10"/>
      <color indexed="62"/>
      <name val="Arial"/>
      <family val="2"/>
    </font>
    <font>
      <b/>
      <sz val="8"/>
      <color indexed="62"/>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8"/>
      <color theme="1"/>
      <name val="Arial"/>
      <family val="2"/>
    </font>
    <font>
      <sz val="6"/>
      <color theme="1"/>
      <name val="Arial"/>
      <family val="2"/>
    </font>
    <font>
      <b/>
      <sz val="10"/>
      <color theme="4"/>
      <name val="Arial"/>
      <family val="2"/>
    </font>
    <font>
      <b/>
      <sz val="8"/>
      <color theme="4"/>
      <name val="Arial"/>
      <family val="2"/>
    </font>
    <font>
      <sz val="8"/>
      <color theme="1"/>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s>
  <borders count="39">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62"/>
      </top>
      <bottom style="double">
        <color indexed="62"/>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1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90" fillId="2" borderId="0" applyNumberFormat="0" applyBorder="0" applyAlignment="0" applyProtection="0"/>
    <xf numFmtId="0" fontId="1" fillId="3" borderId="0" applyNumberFormat="0" applyBorder="0" applyAlignment="0" applyProtection="0"/>
    <xf numFmtId="0" fontId="9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90" fillId="4" borderId="0" applyNumberFormat="0" applyBorder="0" applyAlignment="0" applyProtection="0"/>
    <xf numFmtId="0" fontId="1" fillId="5" borderId="0" applyNumberFormat="0" applyBorder="0" applyAlignment="0" applyProtection="0"/>
    <xf numFmtId="0" fontId="9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90" fillId="6" borderId="0" applyNumberFormat="0" applyBorder="0" applyAlignment="0" applyProtection="0"/>
    <xf numFmtId="0" fontId="1" fillId="7" borderId="0" applyNumberFormat="0" applyBorder="0" applyAlignment="0" applyProtection="0"/>
    <xf numFmtId="0" fontId="9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90" fillId="8" borderId="0" applyNumberFormat="0" applyBorder="0" applyAlignment="0" applyProtection="0"/>
    <xf numFmtId="0" fontId="1" fillId="9" borderId="0" applyNumberFormat="0" applyBorder="0" applyAlignment="0" applyProtection="0"/>
    <xf numFmtId="0" fontId="9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90" fillId="10" borderId="0" applyNumberFormat="0" applyBorder="0" applyAlignment="0" applyProtection="0"/>
    <xf numFmtId="0" fontId="1" fillId="11" borderId="0" applyNumberFormat="0" applyBorder="0" applyAlignment="0" applyProtection="0"/>
    <xf numFmtId="0" fontId="9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90" fillId="12" borderId="0" applyNumberFormat="0" applyBorder="0" applyAlignment="0" applyProtection="0"/>
    <xf numFmtId="0" fontId="1" fillId="13" borderId="0" applyNumberFormat="0" applyBorder="0" applyAlignment="0" applyProtection="0"/>
    <xf numFmtId="0" fontId="9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9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90" fillId="16" borderId="0" applyNumberFormat="0" applyBorder="0" applyAlignment="0" applyProtection="0"/>
    <xf numFmtId="0" fontId="1" fillId="17" borderId="0" applyNumberFormat="0" applyBorder="0" applyAlignment="0" applyProtection="0"/>
    <xf numFmtId="0" fontId="9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90" fillId="18" borderId="0" applyNumberFormat="0" applyBorder="0" applyAlignment="0" applyProtection="0"/>
    <xf numFmtId="0" fontId="1" fillId="19" borderId="0" applyNumberFormat="0" applyBorder="0" applyAlignment="0" applyProtection="0"/>
    <xf numFmtId="0" fontId="9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90" fillId="20" borderId="0" applyNumberFormat="0" applyBorder="0" applyAlignment="0" applyProtection="0"/>
    <xf numFmtId="0" fontId="1" fillId="9" borderId="0" applyNumberFormat="0" applyBorder="0" applyAlignment="0" applyProtection="0"/>
    <xf numFmtId="0" fontId="9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90" fillId="21" borderId="0" applyNumberFormat="0" applyBorder="0" applyAlignment="0" applyProtection="0"/>
    <xf numFmtId="0" fontId="1" fillId="15" borderId="0" applyNumberFormat="0" applyBorder="0" applyAlignment="0" applyProtection="0"/>
    <xf numFmtId="0" fontId="9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90" fillId="22" borderId="0" applyNumberFormat="0" applyBorder="0" applyAlignment="0" applyProtection="0"/>
    <xf numFmtId="0" fontId="1" fillId="23" borderId="0" applyNumberFormat="0" applyBorder="0" applyAlignment="0" applyProtection="0"/>
    <xf numFmtId="0" fontId="9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1"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5" fillId="25" borderId="0" applyNumberFormat="0" applyBorder="0" applyAlignment="0" applyProtection="0"/>
    <xf numFmtId="0" fontId="91" fillId="24" borderId="0" applyNumberFormat="0" applyBorder="0" applyAlignment="0" applyProtection="0"/>
    <xf numFmtId="0" fontId="5" fillId="25" borderId="0" applyNumberFormat="0" applyBorder="0" applyAlignment="0" applyProtection="0"/>
    <xf numFmtId="0" fontId="91"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5" fillId="17" borderId="0" applyNumberFormat="0" applyBorder="0" applyAlignment="0" applyProtection="0"/>
    <xf numFmtId="0" fontId="91" fillId="26" borderId="0" applyNumberFormat="0" applyBorder="0" applyAlignment="0" applyProtection="0"/>
    <xf numFmtId="0" fontId="5" fillId="17" borderId="0" applyNumberFormat="0" applyBorder="0" applyAlignment="0" applyProtection="0"/>
    <xf numFmtId="0" fontId="91" fillId="27" borderId="0" applyNumberFormat="0" applyBorder="0" applyAlignment="0" applyProtection="0"/>
    <xf numFmtId="0" fontId="92" fillId="27" borderId="0" applyNumberFormat="0" applyBorder="0" applyAlignment="0" applyProtection="0"/>
    <xf numFmtId="0" fontId="92" fillId="27" borderId="0" applyNumberFormat="0" applyBorder="0" applyAlignment="0" applyProtection="0"/>
    <xf numFmtId="0" fontId="5" fillId="19" borderId="0" applyNumberFormat="0" applyBorder="0" applyAlignment="0" applyProtection="0"/>
    <xf numFmtId="0" fontId="91" fillId="27" borderId="0" applyNumberFormat="0" applyBorder="0" applyAlignment="0" applyProtection="0"/>
    <xf numFmtId="0" fontId="5" fillId="19" borderId="0" applyNumberFormat="0" applyBorder="0" applyAlignment="0" applyProtection="0"/>
    <xf numFmtId="0" fontId="91" fillId="28" borderId="0" applyNumberFormat="0" applyBorder="0" applyAlignment="0" applyProtection="0"/>
    <xf numFmtId="0" fontId="92" fillId="28" borderId="0" applyNumberFormat="0" applyBorder="0" applyAlignment="0" applyProtection="0"/>
    <xf numFmtId="0" fontId="92" fillId="28" borderId="0" applyNumberFormat="0" applyBorder="0" applyAlignment="0" applyProtection="0"/>
    <xf numFmtId="0" fontId="5" fillId="29" borderId="0" applyNumberFormat="0" applyBorder="0" applyAlignment="0" applyProtection="0"/>
    <xf numFmtId="0" fontId="91" fillId="28" borderId="0" applyNumberFormat="0" applyBorder="0" applyAlignment="0" applyProtection="0"/>
    <xf numFmtId="0" fontId="5" fillId="29" borderId="0" applyNumberFormat="0" applyBorder="0" applyAlignment="0" applyProtection="0"/>
    <xf numFmtId="0" fontId="91"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5" fillId="31" borderId="0" applyNumberFormat="0" applyBorder="0" applyAlignment="0" applyProtection="0"/>
    <xf numFmtId="0" fontId="91" fillId="30" borderId="0" applyNumberFormat="0" applyBorder="0" applyAlignment="0" applyProtection="0"/>
    <xf numFmtId="0" fontId="5" fillId="31" borderId="0" applyNumberFormat="0" applyBorder="0" applyAlignment="0" applyProtection="0"/>
    <xf numFmtId="0" fontId="91" fillId="32" borderId="0" applyNumberFormat="0" applyBorder="0" applyAlignment="0" applyProtection="0"/>
    <xf numFmtId="0" fontId="92" fillId="32" borderId="0" applyNumberFormat="0" applyBorder="0" applyAlignment="0" applyProtection="0"/>
    <xf numFmtId="0" fontId="92" fillId="32" borderId="0" applyNumberFormat="0" applyBorder="0" applyAlignment="0" applyProtection="0"/>
    <xf numFmtId="0" fontId="5" fillId="33" borderId="0" applyNumberFormat="0" applyBorder="0" applyAlignment="0" applyProtection="0"/>
    <xf numFmtId="0" fontId="91" fillId="32" borderId="0" applyNumberFormat="0" applyBorder="0" applyAlignment="0" applyProtection="0"/>
    <xf numFmtId="0" fontId="5" fillId="33" borderId="0" applyNumberFormat="0" applyBorder="0" applyAlignment="0" applyProtection="0"/>
    <xf numFmtId="0" fontId="91"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5" fillId="35" borderId="0" applyNumberFormat="0" applyBorder="0" applyAlignment="0" applyProtection="0"/>
    <xf numFmtId="0" fontId="91" fillId="34" borderId="0" applyNumberFormat="0" applyBorder="0" applyAlignment="0" applyProtection="0"/>
    <xf numFmtId="0" fontId="5" fillId="35" borderId="0" applyNumberFormat="0" applyBorder="0" applyAlignment="0" applyProtection="0"/>
    <xf numFmtId="0" fontId="91"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5" fillId="37" borderId="0" applyNumberFormat="0" applyBorder="0" applyAlignment="0" applyProtection="0"/>
    <xf numFmtId="0" fontId="91" fillId="36" borderId="0" applyNumberFormat="0" applyBorder="0" applyAlignment="0" applyProtection="0"/>
    <xf numFmtId="0" fontId="5" fillId="37" borderId="0" applyNumberFormat="0" applyBorder="0" applyAlignment="0" applyProtection="0"/>
    <xf numFmtId="0" fontId="91"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5" fillId="39" borderId="0" applyNumberFormat="0" applyBorder="0" applyAlignment="0" applyProtection="0"/>
    <xf numFmtId="0" fontId="91" fillId="38" borderId="0" applyNumberFormat="0" applyBorder="0" applyAlignment="0" applyProtection="0"/>
    <xf numFmtId="0" fontId="5" fillId="39" borderId="0" applyNumberFormat="0" applyBorder="0" applyAlignment="0" applyProtection="0"/>
    <xf numFmtId="0" fontId="91"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5" fillId="29" borderId="0" applyNumberFormat="0" applyBorder="0" applyAlignment="0" applyProtection="0"/>
    <xf numFmtId="0" fontId="91" fillId="40" borderId="0" applyNumberFormat="0" applyBorder="0" applyAlignment="0" applyProtection="0"/>
    <xf numFmtId="0" fontId="5" fillId="29" borderId="0" applyNumberFormat="0" applyBorder="0" applyAlignment="0" applyProtection="0"/>
    <xf numFmtId="0" fontId="91"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5" fillId="31" borderId="0" applyNumberFormat="0" applyBorder="0" applyAlignment="0" applyProtection="0"/>
    <xf numFmtId="0" fontId="91" fillId="41" borderId="0" applyNumberFormat="0" applyBorder="0" applyAlignment="0" applyProtection="0"/>
    <xf numFmtId="0" fontId="5" fillId="31" borderId="0" applyNumberFormat="0" applyBorder="0" applyAlignment="0" applyProtection="0"/>
    <xf numFmtId="0" fontId="91"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5" fillId="43" borderId="0" applyNumberFormat="0" applyBorder="0" applyAlignment="0" applyProtection="0"/>
    <xf numFmtId="0" fontId="91" fillId="42" borderId="0" applyNumberFormat="0" applyBorder="0" applyAlignment="0" applyProtection="0"/>
    <xf numFmtId="0" fontId="5" fillId="43" borderId="0" applyNumberFormat="0" applyBorder="0" applyAlignment="0" applyProtection="0"/>
    <xf numFmtId="0" fontId="6" fillId="0" borderId="1">
      <alignment horizontal="center" vertical="center"/>
      <protection/>
    </xf>
    <xf numFmtId="0" fontId="93" fillId="44"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7" fillId="5" borderId="0" applyNumberFormat="0" applyBorder="0" applyAlignment="0" applyProtection="0"/>
    <xf numFmtId="0" fontId="93" fillId="44" borderId="0" applyNumberFormat="0" applyBorder="0" applyAlignment="0" applyProtection="0"/>
    <xf numFmtId="0" fontId="7" fillId="5" borderId="0" applyNumberFormat="0" applyBorder="0" applyAlignment="0" applyProtection="0"/>
    <xf numFmtId="0" fontId="8" fillId="3" borderId="2">
      <alignment/>
      <protection/>
    </xf>
    <xf numFmtId="0" fontId="9" fillId="45" borderId="3">
      <alignment horizontal="right" vertical="top" wrapText="1"/>
      <protection/>
    </xf>
    <xf numFmtId="0" fontId="10" fillId="0" borderId="0">
      <alignment/>
      <protection/>
    </xf>
    <xf numFmtId="168" fontId="11" fillId="0" borderId="0">
      <alignment vertical="top"/>
      <protection/>
    </xf>
    <xf numFmtId="0" fontId="95" fillId="46" borderId="4" applyNumberFormat="0" applyAlignment="0" applyProtection="0"/>
    <xf numFmtId="0" fontId="96" fillId="46" borderId="4" applyNumberFormat="0" applyAlignment="0" applyProtection="0"/>
    <xf numFmtId="0" fontId="96" fillId="46" borderId="4" applyNumberFormat="0" applyAlignment="0" applyProtection="0"/>
    <xf numFmtId="0" fontId="12" fillId="47" borderId="5" applyNumberFormat="0" applyAlignment="0" applyProtection="0"/>
    <xf numFmtId="0" fontId="12" fillId="47" borderId="5" applyNumberFormat="0" applyAlignment="0" applyProtection="0"/>
    <xf numFmtId="0" fontId="95" fillId="46" borderId="4" applyNumberFormat="0" applyAlignment="0" applyProtection="0"/>
    <xf numFmtId="0" fontId="12" fillId="47" borderId="5" applyNumberFormat="0" applyAlignment="0" applyProtection="0"/>
    <xf numFmtId="0" fontId="12" fillId="47" borderId="5" applyNumberFormat="0" applyAlignment="0" applyProtection="0"/>
    <xf numFmtId="0" fontId="12" fillId="47" borderId="5" applyNumberFormat="0" applyAlignment="0" applyProtection="0"/>
    <xf numFmtId="0" fontId="12" fillId="47" borderId="5" applyNumberFormat="0" applyAlignment="0" applyProtection="0"/>
    <xf numFmtId="0" fontId="8" fillId="0" borderId="6">
      <alignment/>
      <protection/>
    </xf>
    <xf numFmtId="0" fontId="97" fillId="48" borderId="7" applyNumberFormat="0" applyAlignment="0" applyProtection="0"/>
    <xf numFmtId="0" fontId="98" fillId="48" borderId="7" applyNumberFormat="0" applyAlignment="0" applyProtection="0"/>
    <xf numFmtId="0" fontId="98" fillId="48" borderId="7" applyNumberFormat="0" applyAlignment="0" applyProtection="0"/>
    <xf numFmtId="0" fontId="13" fillId="49" borderId="8" applyNumberFormat="0" applyAlignment="0" applyProtection="0"/>
    <xf numFmtId="0" fontId="97" fillId="48" borderId="7" applyNumberFormat="0" applyAlignment="0" applyProtection="0"/>
    <xf numFmtId="0" fontId="13" fillId="49" borderId="8" applyNumberFormat="0" applyAlignment="0" applyProtection="0"/>
    <xf numFmtId="0" fontId="14" fillId="50" borderId="9">
      <alignment horizontal="left" vertical="top" wrapText="1"/>
      <protection/>
    </xf>
    <xf numFmtId="0" fontId="14" fillId="50" borderId="9">
      <alignment horizontal="left" vertical="top" wrapText="1"/>
      <protection/>
    </xf>
    <xf numFmtId="0" fontId="15" fillId="47" borderId="0">
      <alignment horizontal="center"/>
      <protection/>
    </xf>
    <xf numFmtId="0" fontId="16" fillId="47" borderId="0">
      <alignment horizontal="center" vertical="center"/>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8" fillId="47" borderId="0">
      <alignment horizontal="center"/>
      <protection/>
    </xf>
    <xf numFmtId="43" fontId="0" fillId="0" borderId="0" applyFont="0" applyFill="0" applyBorder="0" applyAlignment="0" applyProtection="0"/>
    <xf numFmtId="169" fontId="6" fillId="0" borderId="0" applyFont="0" applyFill="0" applyBorder="0" applyProtection="0">
      <alignment horizontal="right" vertical="top"/>
    </xf>
    <xf numFmtId="41" fontId="0" fillId="0" borderId="0" applyFont="0" applyFill="0" applyBorder="0" applyAlignment="0" applyProtection="0"/>
    <xf numFmtId="1" fontId="19" fillId="0" borderId="0">
      <alignment vertical="top"/>
      <protection/>
    </xf>
    <xf numFmtId="43" fontId="1"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3" fontId="19" fillId="0" borderId="0" applyFill="0" applyBorder="0">
      <alignment horizontal="right" vertical="top"/>
      <protection/>
    </xf>
    <xf numFmtId="0" fontId="20" fillId="0" borderId="0">
      <alignment horizontal="right" vertical="top"/>
      <protection/>
    </xf>
    <xf numFmtId="170" fontId="19" fillId="0" borderId="0" applyFill="0" applyBorder="0">
      <alignment horizontal="right" vertical="top"/>
      <protection/>
    </xf>
    <xf numFmtId="3" fontId="19" fillId="0" borderId="0" applyFill="0" applyBorder="0">
      <alignment horizontal="right" vertical="top"/>
      <protection/>
    </xf>
    <xf numFmtId="171" fontId="11" fillId="0" borderId="0" applyFont="0" applyFill="0" applyBorder="0">
      <alignment horizontal="right" vertical="top"/>
      <protection/>
    </xf>
    <xf numFmtId="172" fontId="21" fillId="0" borderId="0" applyFont="0" applyFill="0" applyBorder="0" applyAlignment="0" applyProtection="0"/>
    <xf numFmtId="170" fontId="19" fillId="0" borderId="0">
      <alignment horizontal="right" vertical="top"/>
      <protection/>
    </xf>
    <xf numFmtId="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3" fontId="17" fillId="0" borderId="0" applyFont="0" applyFill="0" applyBorder="0" applyAlignment="0" applyProtection="0"/>
    <xf numFmtId="0" fontId="22" fillId="52" borderId="2" applyBorder="0">
      <alignment/>
      <protection locked="0"/>
    </xf>
    <xf numFmtId="174" fontId="11" fillId="53" borderId="6">
      <alignment/>
      <protection/>
    </xf>
    <xf numFmtId="41" fontId="6" fillId="0" borderId="0" applyFont="0" applyFill="0" applyBorder="0" applyAlignment="0" applyProtection="0"/>
    <xf numFmtId="43" fontId="6" fillId="0" borderId="0" applyFont="0" applyFill="0" applyBorder="0" applyAlignment="0" applyProtection="0"/>
    <xf numFmtId="0" fontId="23" fillId="0" borderId="0">
      <alignment horizontal="centerContinuous"/>
      <protection/>
    </xf>
    <xf numFmtId="0" fontId="23" fillId="0" borderId="0" applyAlignment="0">
      <protection/>
    </xf>
    <xf numFmtId="0" fontId="24" fillId="0" borderId="0" applyAlignment="0">
      <protection/>
    </xf>
    <xf numFmtId="166" fontId="6" fillId="0" borderId="0" applyBorder="0">
      <alignment/>
      <protection/>
    </xf>
    <xf numFmtId="166" fontId="6" fillId="0" borderId="10">
      <alignment/>
      <protection/>
    </xf>
    <xf numFmtId="0" fontId="25" fillId="52" borderId="2">
      <alignment/>
      <protection locked="0"/>
    </xf>
    <xf numFmtId="0" fontId="17" fillId="52" borderId="6">
      <alignment/>
      <protection/>
    </xf>
    <xf numFmtId="0" fontId="17" fillId="47" borderId="0">
      <alignment/>
      <protection/>
    </xf>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6" fillId="0" borderId="0" applyNumberFormat="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2" fontId="17" fillId="0" borderId="0" applyFont="0" applyFill="0" applyBorder="0" applyAlignment="0" applyProtection="0"/>
    <xf numFmtId="0" fontId="8" fillId="0" borderId="0" applyNumberFormat="0" applyFill="0" applyAlignment="0" applyProtection="0"/>
    <xf numFmtId="0" fontId="27" fillId="47" borderId="6">
      <alignment horizontal="left"/>
      <protection/>
    </xf>
    <xf numFmtId="40" fontId="28" fillId="0" borderId="0" applyNumberFormat="0" applyFill="0" applyBorder="0" applyAlignment="0" applyProtection="0"/>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01"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29" fillId="7" borderId="0" applyNumberFormat="0" applyBorder="0" applyAlignment="0" applyProtection="0"/>
    <xf numFmtId="0" fontId="101" fillId="54" borderId="0" applyNumberFormat="0" applyBorder="0" applyAlignment="0" applyProtection="0"/>
    <xf numFmtId="0" fontId="29" fillId="7" borderId="0" applyNumberFormat="0" applyBorder="0" applyAlignment="0" applyProtection="0"/>
    <xf numFmtId="38" fontId="8" fillId="47" borderId="0" applyNumberFormat="0" applyBorder="0" applyAlignment="0" applyProtection="0"/>
    <xf numFmtId="0" fontId="9" fillId="55" borderId="0">
      <alignment horizontal="right" vertical="top" textRotation="90" wrapText="1"/>
      <protection/>
    </xf>
    <xf numFmtId="0" fontId="30" fillId="0" borderId="0" applyNumberFormat="0" applyFill="0" applyAlignment="0" applyProtection="0"/>
    <xf numFmtId="0" fontId="31" fillId="0" borderId="11" applyNumberFormat="0" applyAlignment="0" applyProtection="0"/>
    <xf numFmtId="0" fontId="31" fillId="0" borderId="1">
      <alignment horizontal="left" vertical="center"/>
      <protection/>
    </xf>
    <xf numFmtId="0" fontId="103"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32" fillId="0" borderId="13" applyNumberFormat="0" applyFill="0" applyAlignment="0" applyProtection="0"/>
    <xf numFmtId="0" fontId="103" fillId="0" borderId="12" applyNumberFormat="0" applyFill="0" applyAlignment="0" applyProtection="0"/>
    <xf numFmtId="0" fontId="32" fillId="0" borderId="13" applyNumberFormat="0" applyFill="0" applyAlignment="0" applyProtection="0"/>
    <xf numFmtId="0" fontId="105"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33" fillId="0" borderId="15" applyNumberFormat="0" applyFill="0" applyAlignment="0" applyProtection="0"/>
    <xf numFmtId="0" fontId="105" fillId="0" borderId="14" applyNumberFormat="0" applyFill="0" applyAlignment="0" applyProtection="0"/>
    <xf numFmtId="0" fontId="33" fillId="0" borderId="15" applyNumberFormat="0" applyFill="0" applyAlignment="0" applyProtection="0"/>
    <xf numFmtId="0" fontId="107"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34" fillId="0" borderId="17" applyNumberFormat="0" applyFill="0" applyAlignment="0" applyProtection="0"/>
    <xf numFmtId="0" fontId="107" fillId="0" borderId="16" applyNumberFormat="0" applyFill="0" applyAlignment="0" applyProtection="0"/>
    <xf numFmtId="0" fontId="34" fillId="0" borderId="17"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4" fillId="0" borderId="0" applyNumberFormat="0" applyFill="0" applyBorder="0" applyAlignment="0" applyProtection="0"/>
    <xf numFmtId="0" fontId="107" fillId="0" borderId="0" applyNumberFormat="0" applyFill="0" applyBorder="0" applyAlignment="0" applyProtection="0"/>
    <xf numFmtId="0" fontId="34" fillId="0" borderId="0" applyNumberFormat="0" applyFill="0" applyBorder="0" applyAlignment="0" applyProtection="0"/>
    <xf numFmtId="175" fontId="21" fillId="0" borderId="0">
      <alignment/>
      <protection locked="0"/>
    </xf>
    <xf numFmtId="175" fontId="21" fillId="0" borderId="0">
      <alignment/>
      <protection locked="0"/>
    </xf>
    <xf numFmtId="0" fontId="35" fillId="0" borderId="0" applyNumberFormat="0" applyFill="0" applyBorder="0" applyAlignment="0" applyProtection="0"/>
    <xf numFmtId="0" fontId="3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35" fillId="0" borderId="0" applyNumberFormat="0" applyFill="0" applyBorder="0" applyAlignment="0" applyProtection="0"/>
    <xf numFmtId="0" fontId="109"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110" fillId="56" borderId="4" applyNumberFormat="0" applyAlignment="0" applyProtection="0"/>
    <xf numFmtId="10" fontId="8" fillId="52" borderId="6" applyNumberFormat="0" applyBorder="0" applyAlignment="0" applyProtection="0"/>
    <xf numFmtId="0" fontId="111" fillId="56" borderId="4" applyNumberFormat="0" applyAlignment="0" applyProtection="0"/>
    <xf numFmtId="0" fontId="111" fillId="56" borderId="4" applyNumberFormat="0" applyAlignment="0" applyProtection="0"/>
    <xf numFmtId="0" fontId="40" fillId="13" borderId="5" applyNumberFormat="0" applyAlignment="0" applyProtection="0"/>
    <xf numFmtId="0" fontId="40" fillId="13" borderId="5" applyNumberFormat="0" applyAlignment="0" applyProtection="0"/>
    <xf numFmtId="0" fontId="110" fillId="56" borderId="4" applyNumberFormat="0" applyAlignment="0" applyProtection="0"/>
    <xf numFmtId="0" fontId="40" fillId="13" borderId="5" applyNumberFormat="0" applyAlignment="0" applyProtection="0"/>
    <xf numFmtId="0" fontId="40" fillId="13" borderId="5" applyNumberFormat="0" applyAlignment="0" applyProtection="0"/>
    <xf numFmtId="0" fontId="41" fillId="51" borderId="0">
      <alignment horizontal="center"/>
      <protection/>
    </xf>
    <xf numFmtId="0" fontId="17" fillId="47" borderId="6">
      <alignment horizontal="centerContinuous" wrapText="1"/>
      <protection/>
    </xf>
    <xf numFmtId="0" fontId="42" fillId="37" borderId="0">
      <alignment horizontal="center" wrapText="1"/>
      <protection/>
    </xf>
    <xf numFmtId="0" fontId="17" fillId="47" borderId="6">
      <alignment horizontal="centerContinuous" wrapText="1"/>
      <protection/>
    </xf>
    <xf numFmtId="0" fontId="8" fillId="47" borderId="1">
      <alignment wrapText="1"/>
      <protection/>
    </xf>
    <xf numFmtId="0" fontId="8" fillId="47" borderId="1">
      <alignment wrapText="1"/>
      <protection/>
    </xf>
    <xf numFmtId="0" fontId="8" fillId="47" borderId="1">
      <alignment wrapText="1"/>
      <protection/>
    </xf>
    <xf numFmtId="0" fontId="8" fillId="47" borderId="1">
      <alignment wrapText="1"/>
      <protection/>
    </xf>
    <xf numFmtId="0" fontId="8" fillId="47" borderId="18">
      <alignment/>
      <protection/>
    </xf>
    <xf numFmtId="0" fontId="8" fillId="47" borderId="18">
      <alignment/>
      <protection/>
    </xf>
    <xf numFmtId="0" fontId="8" fillId="47" borderId="18">
      <alignment/>
      <protection/>
    </xf>
    <xf numFmtId="0" fontId="8" fillId="47" borderId="18">
      <alignment/>
      <protection/>
    </xf>
    <xf numFmtId="0" fontId="8" fillId="47" borderId="19">
      <alignment/>
      <protection/>
    </xf>
    <xf numFmtId="0" fontId="8" fillId="47" borderId="19">
      <alignment/>
      <protection/>
    </xf>
    <xf numFmtId="0" fontId="8" fillId="47" borderId="19">
      <alignment/>
      <protection/>
    </xf>
    <xf numFmtId="0" fontId="8" fillId="47" borderId="19">
      <alignment/>
      <protection/>
    </xf>
    <xf numFmtId="0" fontId="8" fillId="47" borderId="20">
      <alignment horizontal="center" wrapText="1"/>
      <protection/>
    </xf>
    <xf numFmtId="0" fontId="14" fillId="50" borderId="21">
      <alignment horizontal="left" vertical="top" wrapText="1"/>
      <protection/>
    </xf>
    <xf numFmtId="0" fontId="14" fillId="50" borderId="21">
      <alignment horizontal="left" vertical="top" wrapText="1"/>
      <protection/>
    </xf>
    <xf numFmtId="0" fontId="112"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43" fillId="0" borderId="23" applyNumberFormat="0" applyFill="0" applyAlignment="0" applyProtection="0"/>
    <xf numFmtId="0" fontId="112" fillId="0" borderId="22" applyNumberFormat="0" applyFill="0" applyAlignment="0" applyProtection="0"/>
    <xf numFmtId="0" fontId="43" fillId="0" borderId="23" applyNumberFormat="0" applyFill="0" applyAlignment="0" applyProtection="0"/>
    <xf numFmtId="0"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179" fontId="17" fillId="0" borderId="0" applyFont="0" applyFill="0" applyBorder="0" applyAlignment="0" applyProtection="0"/>
    <xf numFmtId="0" fontId="114" fillId="57" borderId="0" applyNumberFormat="0" applyBorder="0" applyAlignment="0" applyProtection="0"/>
    <xf numFmtId="0" fontId="115" fillId="57" borderId="0" applyNumberFormat="0" applyBorder="0" applyAlignment="0" applyProtection="0"/>
    <xf numFmtId="0" fontId="115" fillId="57" borderId="0" applyNumberFormat="0" applyBorder="0" applyAlignment="0" applyProtection="0"/>
    <xf numFmtId="0" fontId="44" fillId="58" borderId="0" applyNumberFormat="0" applyBorder="0" applyAlignment="0" applyProtection="0"/>
    <xf numFmtId="0" fontId="114" fillId="57" borderId="0" applyNumberFormat="0" applyBorder="0" applyAlignment="0" applyProtection="0"/>
    <xf numFmtId="0" fontId="44" fillId="58" borderId="0" applyNumberFormat="0" applyBorder="0" applyAlignment="0" applyProtection="0"/>
    <xf numFmtId="180" fontId="45"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horizontal="left" wrapText="1"/>
      <protection/>
    </xf>
    <xf numFmtId="0" fontId="47" fillId="0" borderId="0">
      <alignment/>
      <protection/>
    </xf>
    <xf numFmtId="0" fontId="48" fillId="0" borderId="0">
      <alignment/>
      <protection/>
    </xf>
    <xf numFmtId="0" fontId="0" fillId="0" borderId="0">
      <alignment/>
      <protection/>
    </xf>
    <xf numFmtId="0" fontId="116"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17" fillId="0" borderId="0">
      <alignment/>
      <protection/>
    </xf>
    <xf numFmtId="0" fontId="48" fillId="0" borderId="0">
      <alignment/>
      <protection/>
    </xf>
    <xf numFmtId="0" fontId="17" fillId="0" borderId="0" applyNumberFormat="0" applyFill="0" applyBorder="0" applyAlignment="0" applyProtection="0"/>
    <xf numFmtId="0" fontId="17" fillId="0" borderId="0">
      <alignment/>
      <protection/>
    </xf>
    <xf numFmtId="0" fontId="48"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90" fillId="0" borderId="0">
      <alignment/>
      <protection/>
    </xf>
    <xf numFmtId="0" fontId="17" fillId="0" borderId="0">
      <alignment/>
      <protection/>
    </xf>
    <xf numFmtId="0" fontId="48" fillId="0" borderId="0">
      <alignment/>
      <protection/>
    </xf>
    <xf numFmtId="0" fontId="17" fillId="0" borderId="0">
      <alignment/>
      <protection/>
    </xf>
    <xf numFmtId="0" fontId="48" fillId="0" borderId="0">
      <alignment/>
      <protection/>
    </xf>
    <xf numFmtId="0" fontId="17" fillId="0" borderId="0">
      <alignment/>
      <protection/>
    </xf>
    <xf numFmtId="0" fontId="17" fillId="0" borderId="0">
      <alignment/>
      <protection/>
    </xf>
    <xf numFmtId="0" fontId="17" fillId="0" borderId="0">
      <alignment/>
      <protection/>
    </xf>
    <xf numFmtId="0" fontId="4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6" fillId="0" borderId="0">
      <alignment/>
      <protection/>
    </xf>
    <xf numFmtId="0" fontId="0"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7" fillId="0" borderId="0">
      <alignment/>
      <protection/>
    </xf>
    <xf numFmtId="0" fontId="17" fillId="0" borderId="0" applyNumberFormat="0" applyFill="0" applyBorder="0" applyAlignment="0" applyProtection="0"/>
    <xf numFmtId="0" fontId="1" fillId="0" borderId="0">
      <alignment/>
      <protection/>
    </xf>
    <xf numFmtId="0" fontId="116" fillId="0" borderId="0">
      <alignment/>
      <protection/>
    </xf>
    <xf numFmtId="0" fontId="1" fillId="0" borderId="0">
      <alignment/>
      <protection/>
    </xf>
    <xf numFmtId="0" fontId="1" fillId="0" borderId="0">
      <alignment/>
      <protection/>
    </xf>
    <xf numFmtId="0" fontId="20" fillId="0" borderId="0">
      <alignment/>
      <protection/>
    </xf>
    <xf numFmtId="0" fontId="9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horizontal="left" wrapText="1"/>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47" fillId="0" borderId="0">
      <alignment/>
      <protection/>
    </xf>
    <xf numFmtId="0" fontId="17" fillId="0" borderId="0">
      <alignment/>
      <protection/>
    </xf>
    <xf numFmtId="0" fontId="17" fillId="0" borderId="0">
      <alignment/>
      <protection/>
    </xf>
    <xf numFmtId="0" fontId="48" fillId="0" borderId="0">
      <alignment/>
      <protection/>
    </xf>
    <xf numFmtId="0" fontId="17" fillId="0" borderId="0">
      <alignment/>
      <protection/>
    </xf>
    <xf numFmtId="0" fontId="17" fillId="0" borderId="0">
      <alignment/>
      <protection/>
    </xf>
    <xf numFmtId="0" fontId="47" fillId="0" borderId="0">
      <alignment/>
      <protection/>
    </xf>
    <xf numFmtId="0" fontId="17" fillId="0" borderId="0">
      <alignment/>
      <protection/>
    </xf>
    <xf numFmtId="0" fontId="48" fillId="0" borderId="0">
      <alignment/>
      <protection/>
    </xf>
    <xf numFmtId="0" fontId="17" fillId="0" borderId="0">
      <alignment/>
      <protection/>
    </xf>
    <xf numFmtId="0" fontId="47" fillId="0" borderId="0">
      <alignment/>
      <protection/>
    </xf>
    <xf numFmtId="0" fontId="47" fillId="0" borderId="0">
      <alignment/>
      <protection/>
    </xf>
    <xf numFmtId="0" fontId="1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17" fillId="0" borderId="0">
      <alignment/>
      <protection/>
    </xf>
    <xf numFmtId="0" fontId="1" fillId="0" borderId="0">
      <alignment/>
      <protection/>
    </xf>
    <xf numFmtId="0" fontId="17" fillId="0" borderId="0">
      <alignment/>
      <protection/>
    </xf>
    <xf numFmtId="1" fontId="11" fillId="0" borderId="0">
      <alignment vertical="top" wrapText="1"/>
      <protection/>
    </xf>
    <xf numFmtId="1" fontId="49" fillId="0" borderId="0" applyFill="0" applyBorder="0" applyProtection="0">
      <alignment/>
    </xf>
    <xf numFmtId="1" fontId="21" fillId="0" borderId="0" applyFont="0" applyFill="0" applyBorder="0" applyProtection="0">
      <alignment vertical="center"/>
    </xf>
    <xf numFmtId="1" fontId="20" fillId="0" borderId="0">
      <alignment horizontal="right" vertical="top"/>
      <protection/>
    </xf>
    <xf numFmtId="0" fontId="17" fillId="0" borderId="0">
      <alignment/>
      <protection/>
    </xf>
    <xf numFmtId="1" fontId="19" fillId="0" borderId="0" applyNumberFormat="0" applyFill="0" applyBorder="0">
      <alignment vertical="top"/>
      <protection/>
    </xf>
    <xf numFmtId="0" fontId="0" fillId="59" borderId="24"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90" fillId="59" borderId="24"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50" fillId="59" borderId="24" applyNumberFormat="0" applyFont="0" applyAlignment="0" applyProtection="0"/>
    <xf numFmtId="0" fontId="50" fillId="59" borderId="24"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20"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20"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181" fontId="51" fillId="0" borderId="0" applyNumberFormat="0" applyFill="0" applyBorder="0" applyAlignment="0" applyProtection="0"/>
    <xf numFmtId="0" fontId="117" fillId="46" borderId="26" applyNumberFormat="0" applyAlignment="0" applyProtection="0"/>
    <xf numFmtId="0" fontId="118" fillId="46" borderId="26" applyNumberFormat="0" applyAlignment="0" applyProtection="0"/>
    <xf numFmtId="0" fontId="118" fillId="46" borderId="26" applyNumberFormat="0" applyAlignment="0" applyProtection="0"/>
    <xf numFmtId="0" fontId="52" fillId="47" borderId="27" applyNumberFormat="0" applyAlignment="0" applyProtection="0"/>
    <xf numFmtId="0" fontId="52" fillId="47" borderId="27" applyNumberFormat="0" applyAlignment="0" applyProtection="0"/>
    <xf numFmtId="0" fontId="117" fillId="46" borderId="26" applyNumberFormat="0" applyAlignment="0" applyProtection="0"/>
    <xf numFmtId="0" fontId="52" fillId="47" borderId="27" applyNumberFormat="0" applyAlignment="0" applyProtection="0"/>
    <xf numFmtId="0" fontId="52" fillId="47" borderId="27" applyNumberFormat="0" applyAlignment="0" applyProtection="0"/>
    <xf numFmtId="9" fontId="0" fillId="0" borderId="0" applyFont="0" applyFill="0" applyBorder="0" applyAlignment="0" applyProtection="0"/>
    <xf numFmtId="10"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0" fontId="8" fillId="47" borderId="6">
      <alignment/>
      <protection/>
    </xf>
    <xf numFmtId="0" fontId="8" fillId="0" borderId="28" applyNumberFormat="0" applyFill="0" applyAlignment="0" applyProtection="0"/>
    <xf numFmtId="0" fontId="53" fillId="0" borderId="28" applyNumberFormat="0" applyFill="0" applyAlignment="0" applyProtection="0"/>
    <xf numFmtId="0" fontId="16" fillId="47" borderId="0">
      <alignment horizontal="right"/>
      <protection/>
    </xf>
    <xf numFmtId="0" fontId="54" fillId="37" borderId="0">
      <alignment horizontal="center"/>
      <protection/>
    </xf>
    <xf numFmtId="0" fontId="14" fillId="55" borderId="6">
      <alignment horizontal="left" vertical="top" wrapText="1"/>
      <protection/>
    </xf>
    <xf numFmtId="0" fontId="55" fillId="55" borderId="29">
      <alignment horizontal="left" vertical="top" wrapText="1"/>
      <protection/>
    </xf>
    <xf numFmtId="0" fontId="55" fillId="55" borderId="29">
      <alignment horizontal="left" vertical="top" wrapText="1"/>
      <protection/>
    </xf>
    <xf numFmtId="0" fontId="14" fillId="55" borderId="30">
      <alignment horizontal="left" vertical="top" wrapText="1"/>
      <protection/>
    </xf>
    <xf numFmtId="0" fontId="14" fillId="55" borderId="30">
      <alignment horizontal="left" vertical="top" wrapText="1"/>
      <protection/>
    </xf>
    <xf numFmtId="0" fontId="14" fillId="55" borderId="29">
      <alignment horizontal="left" vertical="top"/>
      <protection/>
    </xf>
    <xf numFmtId="0" fontId="14" fillId="55" borderId="29">
      <alignment horizontal="left" vertical="top"/>
      <protection/>
    </xf>
    <xf numFmtId="0" fontId="6" fillId="0" borderId="19">
      <alignment horizontal="center" vertical="center"/>
      <protection/>
    </xf>
    <xf numFmtId="0" fontId="8" fillId="0" borderId="0">
      <alignment/>
      <protection/>
    </xf>
    <xf numFmtId="0" fontId="17" fillId="0" borderId="0">
      <alignment/>
      <protection/>
    </xf>
    <xf numFmtId="0" fontId="17" fillId="0" borderId="0">
      <alignment horizontal="left" wrapText="1"/>
      <protection/>
    </xf>
    <xf numFmtId="0" fontId="17" fillId="0" borderId="0">
      <alignment/>
      <protection/>
    </xf>
    <xf numFmtId="0" fontId="56" fillId="61" borderId="0">
      <alignment horizontal="left"/>
      <protection/>
    </xf>
    <xf numFmtId="0" fontId="42" fillId="61" borderId="0">
      <alignment horizontal="left" wrapText="1"/>
      <protection/>
    </xf>
    <xf numFmtId="0" fontId="56" fillId="61" borderId="0">
      <alignment horizontal="left"/>
      <protection/>
    </xf>
    <xf numFmtId="0" fontId="57" fillId="0" borderId="19" applyNumberFormat="0" applyFill="0" applyBorder="0" applyProtection="0">
      <alignment wrapText="1"/>
    </xf>
    <xf numFmtId="40" fontId="8" fillId="0" borderId="19" applyNumberFormat="0" applyFill="0" applyProtection="0">
      <alignment horizontal="left" indent="1"/>
    </xf>
    <xf numFmtId="0" fontId="58" fillId="0" borderId="31">
      <alignment/>
      <protection/>
    </xf>
    <xf numFmtId="0" fontId="59" fillId="0" borderId="0">
      <alignment/>
      <protection/>
    </xf>
    <xf numFmtId="0" fontId="8" fillId="0" borderId="28" applyNumberFormat="0" applyFill="0" applyAlignment="0" applyProtection="0"/>
    <xf numFmtId="0" fontId="15" fillId="47" borderId="0">
      <alignment horizontal="center"/>
      <protection/>
    </xf>
    <xf numFmtId="0" fontId="60" fillId="0" borderId="0">
      <alignment/>
      <protection/>
    </xf>
    <xf numFmtId="49" fontId="19" fillId="0" borderId="0" applyFill="0" applyBorder="0" applyAlignment="0" applyProtection="0"/>
    <xf numFmtId="0" fontId="119" fillId="0" borderId="0" applyNumberFormat="0" applyFill="0" applyBorder="0" applyAlignment="0" applyProtection="0"/>
    <xf numFmtId="0" fontId="61" fillId="0" borderId="0" applyNumberFormat="0" applyFill="0" applyBorder="0" applyAlignment="0" applyProtection="0"/>
    <xf numFmtId="0" fontId="119" fillId="0" borderId="0" applyNumberFormat="0" applyFill="0" applyBorder="0" applyAlignment="0" applyProtection="0"/>
    <xf numFmtId="0" fontId="61" fillId="0" borderId="0" applyNumberFormat="0" applyFill="0" applyBorder="0" applyAlignment="0" applyProtection="0"/>
    <xf numFmtId="0" fontId="2" fillId="47" borderId="0">
      <alignment/>
      <protection/>
    </xf>
    <xf numFmtId="0" fontId="56" fillId="61" borderId="0">
      <alignment horizontal="left"/>
      <protection/>
    </xf>
    <xf numFmtId="0" fontId="62" fillId="0" borderId="0">
      <alignment/>
      <protection/>
    </xf>
    <xf numFmtId="0" fontId="120"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120" fillId="0" borderId="32"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177" fontId="64" fillId="0" borderId="0" applyFont="0" applyFill="0" applyBorder="0" applyAlignment="0" applyProtection="0"/>
    <xf numFmtId="41" fontId="6" fillId="0" borderId="0" applyFont="0" applyFill="0" applyBorder="0" applyAlignment="0" applyProtection="0"/>
    <xf numFmtId="182" fontId="48" fillId="0" borderId="0" applyFont="0" applyFill="0" applyBorder="0" applyAlignment="0" applyProtection="0"/>
    <xf numFmtId="43" fontId="6" fillId="0" borderId="0" applyFont="0" applyFill="0" applyBorder="0" applyAlignment="0" applyProtection="0"/>
    <xf numFmtId="0" fontId="65" fillId="0" borderId="0">
      <alignment/>
      <protection/>
    </xf>
    <xf numFmtId="164" fontId="6" fillId="0" borderId="0" applyFont="0" applyFill="0" applyBorder="0" applyAlignment="0" applyProtection="0"/>
    <xf numFmtId="165" fontId="6" fillId="0" borderId="0" applyFont="0" applyFill="0" applyBorder="0" applyAlignment="0" applyProtection="0"/>
    <xf numFmtId="43" fontId="17"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6" fillId="0" borderId="0" applyNumberFormat="0" applyFill="0" applyBorder="0" applyAlignment="0" applyProtection="0"/>
    <xf numFmtId="0" fontId="122" fillId="0" borderId="0" applyNumberFormat="0" applyFill="0" applyBorder="0" applyAlignment="0" applyProtection="0"/>
    <xf numFmtId="0" fontId="66" fillId="0" borderId="0" applyNumberFormat="0" applyFill="0" applyBorder="0" applyAlignment="0" applyProtection="0"/>
    <xf numFmtId="1" fontId="67" fillId="0" borderId="0">
      <alignment vertical="top" wrapText="1"/>
      <protection/>
    </xf>
    <xf numFmtId="176" fontId="68" fillId="0" borderId="0" applyFont="0" applyFill="0" applyBorder="0" applyAlignment="0" applyProtection="0"/>
    <xf numFmtId="0" fontId="68" fillId="0" borderId="0">
      <alignment vertical="center"/>
      <protection/>
    </xf>
    <xf numFmtId="0" fontId="69" fillId="0" borderId="0">
      <alignment/>
      <protection/>
    </xf>
  </cellStyleXfs>
  <cellXfs count="36">
    <xf numFmtId="0" fontId="0" fillId="0" borderId="0" xfId="0" applyAlignment="1">
      <alignment/>
    </xf>
    <xf numFmtId="0" fontId="124"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19" xfId="0" applyFill="1" applyBorder="1" applyAlignment="1">
      <alignment/>
    </xf>
    <xf numFmtId="0" fontId="125" fillId="0" borderId="29" xfId="0" applyFont="1" applyBorder="1" applyAlignment="1">
      <alignment horizontal="center" wrapText="1"/>
    </xf>
    <xf numFmtId="0" fontId="125" fillId="0" borderId="30" xfId="0" applyFont="1" applyBorder="1" applyAlignment="1">
      <alignment horizontal="center" wrapText="1"/>
    </xf>
    <xf numFmtId="0" fontId="126" fillId="0" borderId="34" xfId="0" applyFont="1" applyFill="1" applyBorder="1" applyAlignment="1">
      <alignment/>
    </xf>
    <xf numFmtId="0" fontId="0" fillId="0" borderId="0" xfId="0" applyBorder="1" applyAlignment="1">
      <alignment/>
    </xf>
    <xf numFmtId="0" fontId="125" fillId="0" borderId="28" xfId="0" applyFont="1" applyFill="1" applyBorder="1" applyAlignment="1">
      <alignment horizontal="center"/>
    </xf>
    <xf numFmtId="0" fontId="0" fillId="0" borderId="28" xfId="0" applyFill="1" applyBorder="1" applyAlignment="1">
      <alignment/>
    </xf>
    <xf numFmtId="0" fontId="125" fillId="0" borderId="35" xfId="0" applyFont="1" applyFill="1" applyBorder="1" applyAlignment="1">
      <alignment horizontal="center"/>
    </xf>
    <xf numFmtId="0" fontId="127" fillId="0" borderId="10" xfId="0" applyFont="1" applyBorder="1" applyAlignment="1">
      <alignment/>
    </xf>
    <xf numFmtId="0" fontId="0" fillId="0" borderId="36" xfId="0" applyBorder="1" applyAlignment="1">
      <alignment/>
    </xf>
    <xf numFmtId="0" fontId="128" fillId="0" borderId="10" xfId="0" applyFont="1" applyBorder="1" applyAlignment="1">
      <alignment/>
    </xf>
    <xf numFmtId="166" fontId="128" fillId="0" borderId="0" xfId="0" applyNumberFormat="1" applyFont="1" applyAlignment="1">
      <alignment horizontal="center"/>
    </xf>
    <xf numFmtId="167" fontId="128" fillId="0" borderId="0" xfId="0" applyNumberFormat="1" applyFont="1" applyBorder="1" applyAlignment="1">
      <alignment horizontal="center"/>
    </xf>
    <xf numFmtId="167" fontId="128" fillId="0" borderId="36" xfId="0" applyNumberFormat="1" applyFont="1" applyBorder="1" applyAlignment="1">
      <alignment horizontal="center"/>
    </xf>
    <xf numFmtId="0" fontId="0" fillId="0" borderId="10" xfId="0" applyBorder="1" applyAlignment="1">
      <alignment/>
    </xf>
    <xf numFmtId="166" fontId="128" fillId="0" borderId="0" xfId="0" applyNumberFormat="1" applyFont="1" applyBorder="1" applyAlignment="1">
      <alignment horizontal="center"/>
    </xf>
    <xf numFmtId="0" fontId="127" fillId="0" borderId="0" xfId="0" applyFont="1" applyBorder="1" applyAlignment="1">
      <alignment/>
    </xf>
    <xf numFmtId="0" fontId="127" fillId="0" borderId="37" xfId="0" applyFont="1" applyBorder="1" applyAlignment="1">
      <alignment/>
    </xf>
    <xf numFmtId="166" fontId="128" fillId="0" borderId="19" xfId="0" applyNumberFormat="1" applyFont="1" applyBorder="1" applyAlignment="1">
      <alignment horizontal="center"/>
    </xf>
    <xf numFmtId="167" fontId="128" fillId="0" borderId="19" xfId="0" applyNumberFormat="1" applyFont="1" applyBorder="1" applyAlignment="1">
      <alignment horizontal="center"/>
    </xf>
    <xf numFmtId="167" fontId="128" fillId="0" borderId="38" xfId="0" applyNumberFormat="1" applyFont="1" applyBorder="1" applyAlignment="1">
      <alignment horizontal="center"/>
    </xf>
    <xf numFmtId="0" fontId="127" fillId="0" borderId="34" xfId="0" applyFont="1" applyBorder="1" applyAlignment="1">
      <alignment/>
    </xf>
    <xf numFmtId="0" fontId="120" fillId="0" borderId="10" xfId="0" applyFont="1" applyBorder="1" applyAlignment="1">
      <alignment/>
    </xf>
    <xf numFmtId="0" fontId="128" fillId="0" borderId="37" xfId="0" applyFont="1" applyBorder="1" applyAlignment="1">
      <alignment/>
    </xf>
    <xf numFmtId="0" fontId="128" fillId="0" borderId="0" xfId="0" applyFont="1" applyAlignment="1">
      <alignment/>
    </xf>
    <xf numFmtId="0" fontId="128" fillId="0" borderId="0" xfId="0" applyFont="1" applyAlignment="1">
      <alignment vertical="top" wrapText="1"/>
    </xf>
    <xf numFmtId="0" fontId="0" fillId="0" borderId="0" xfId="0" applyFont="1" applyAlignment="1">
      <alignment/>
    </xf>
    <xf numFmtId="0" fontId="109" fillId="0" borderId="0" xfId="411" applyAlignment="1">
      <alignment/>
    </xf>
    <xf numFmtId="0" fontId="120" fillId="0" borderId="29" xfId="0" applyFont="1" applyFill="1" applyBorder="1" applyAlignment="1">
      <alignment horizontal="center" vertical="center" wrapText="1"/>
    </xf>
    <xf numFmtId="0" fontId="120" fillId="0" borderId="30" xfId="0" applyFont="1" applyFill="1" applyBorder="1" applyAlignment="1">
      <alignment horizontal="center" vertical="center" wrapText="1"/>
    </xf>
    <xf numFmtId="0" fontId="128" fillId="0" borderId="0" xfId="0" applyFont="1" applyBorder="1" applyAlignment="1">
      <alignment horizontal="left" vertical="top" wrapText="1"/>
    </xf>
    <xf numFmtId="0" fontId="2" fillId="0" borderId="0" xfId="0" applyFont="1" applyFill="1" applyAlignment="1">
      <alignment horizontal="left" vertical="top" wrapText="1"/>
    </xf>
  </cellXfs>
  <cellStyles count="1161">
    <cellStyle name="Normal" xfId="0"/>
    <cellStyle name="20% - Accent1" xfId="15"/>
    <cellStyle name="20% - Accent1 10"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2" xfId="29"/>
    <cellStyle name="20% - Accent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2" xfId="41"/>
    <cellStyle name="20% - Accent3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2" xfId="65"/>
    <cellStyle name="20% - Accent5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2" xfId="77"/>
    <cellStyle name="20% - Accent6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2" xfId="89"/>
    <cellStyle name="40% - Accent1 2 2" xfId="90"/>
    <cellStyle name="40% - Accent1 2 3"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2" xfId="101"/>
    <cellStyle name="40% - Accent2 2 2" xfId="102"/>
    <cellStyle name="40% - Accent2 2 3"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2" xfId="113"/>
    <cellStyle name="40% - Accent3 2 2" xfId="114"/>
    <cellStyle name="40% - Accent3 2 3"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2" xfId="137"/>
    <cellStyle name="40% - Accent5 2 2" xfId="138"/>
    <cellStyle name="40% - Accent5 2 3"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2" xfId="149"/>
    <cellStyle name="40% - Accent6 2 2" xfId="150"/>
    <cellStyle name="40% - Accent6 2 3"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1 2" xfId="160"/>
    <cellStyle name="60% - Accent1 2 2" xfId="161"/>
    <cellStyle name="60% - Accent1 2 3" xfId="162"/>
    <cellStyle name="60% - Accent1 3" xfId="163"/>
    <cellStyle name="60% - Accent1 4" xfId="164"/>
    <cellStyle name="60% - Accent2" xfId="165"/>
    <cellStyle name="60% - Accent2 2" xfId="166"/>
    <cellStyle name="60% - Accent2 2 2" xfId="167"/>
    <cellStyle name="60% - Accent2 2 3" xfId="168"/>
    <cellStyle name="60% - Accent2 3" xfId="169"/>
    <cellStyle name="60% - Accent2 4" xfId="170"/>
    <cellStyle name="60% - Accent3" xfId="171"/>
    <cellStyle name="60% - Accent3 2" xfId="172"/>
    <cellStyle name="60% - Accent3 2 2" xfId="173"/>
    <cellStyle name="60% - Accent3 2 3" xfId="174"/>
    <cellStyle name="60% - Accent3 3" xfId="175"/>
    <cellStyle name="60% - Accent3 4" xfId="176"/>
    <cellStyle name="60% - Accent4" xfId="177"/>
    <cellStyle name="60% - Accent4 2" xfId="178"/>
    <cellStyle name="60% - Accent4 2 2" xfId="179"/>
    <cellStyle name="60% - Accent4 2 3" xfId="180"/>
    <cellStyle name="60% - Accent4 3" xfId="181"/>
    <cellStyle name="60% - Accent4 4" xfId="182"/>
    <cellStyle name="60% - Accent5" xfId="183"/>
    <cellStyle name="60% - Accent5 2" xfId="184"/>
    <cellStyle name="60% - Accent5 2 2" xfId="185"/>
    <cellStyle name="60% - Accent5 2 3" xfId="186"/>
    <cellStyle name="60% - Accent5 3" xfId="187"/>
    <cellStyle name="60% - Accent5 4" xfId="188"/>
    <cellStyle name="60% - Accent6" xfId="189"/>
    <cellStyle name="60% - Accent6 2" xfId="190"/>
    <cellStyle name="60% - Accent6 2 2" xfId="191"/>
    <cellStyle name="60% - Accent6 2 3" xfId="192"/>
    <cellStyle name="60% - Accent6 3" xfId="193"/>
    <cellStyle name="60% - Accent6 4" xfId="194"/>
    <cellStyle name="Accent1" xfId="195"/>
    <cellStyle name="Accent1 2" xfId="196"/>
    <cellStyle name="Accent1 2 2" xfId="197"/>
    <cellStyle name="Accent1 2 3" xfId="198"/>
    <cellStyle name="Accent1 3" xfId="199"/>
    <cellStyle name="Accent1 4" xfId="200"/>
    <cellStyle name="Accent2" xfId="201"/>
    <cellStyle name="Accent2 2" xfId="202"/>
    <cellStyle name="Accent2 2 2" xfId="203"/>
    <cellStyle name="Accent2 2 3" xfId="204"/>
    <cellStyle name="Accent2 3" xfId="205"/>
    <cellStyle name="Accent2 4" xfId="206"/>
    <cellStyle name="Accent3" xfId="207"/>
    <cellStyle name="Accent3 2" xfId="208"/>
    <cellStyle name="Accent3 2 2" xfId="209"/>
    <cellStyle name="Accent3 2 3" xfId="210"/>
    <cellStyle name="Accent3 3" xfId="211"/>
    <cellStyle name="Accent3 4" xfId="212"/>
    <cellStyle name="Accent4" xfId="213"/>
    <cellStyle name="Accent4 2" xfId="214"/>
    <cellStyle name="Accent4 2 2" xfId="215"/>
    <cellStyle name="Accent4 2 3" xfId="216"/>
    <cellStyle name="Accent4 3" xfId="217"/>
    <cellStyle name="Accent4 4" xfId="218"/>
    <cellStyle name="Accent5" xfId="219"/>
    <cellStyle name="Accent5 2" xfId="220"/>
    <cellStyle name="Accent5 2 2" xfId="221"/>
    <cellStyle name="Accent5 2 3" xfId="222"/>
    <cellStyle name="Accent5 3" xfId="223"/>
    <cellStyle name="Accent5 4" xfId="224"/>
    <cellStyle name="Accent6" xfId="225"/>
    <cellStyle name="Accent6 2" xfId="226"/>
    <cellStyle name="Accent6 2 2" xfId="227"/>
    <cellStyle name="Accent6 2 3" xfId="228"/>
    <cellStyle name="Accent6 3" xfId="229"/>
    <cellStyle name="Accent6 4" xfId="230"/>
    <cellStyle name="annee semestre" xfId="231"/>
    <cellStyle name="Bad" xfId="232"/>
    <cellStyle name="Bad 2" xfId="233"/>
    <cellStyle name="Bad 2 2" xfId="234"/>
    <cellStyle name="Bad 2 3" xfId="235"/>
    <cellStyle name="Bad 3" xfId="236"/>
    <cellStyle name="Bad 4" xfId="237"/>
    <cellStyle name="bin" xfId="238"/>
    <cellStyle name="blue" xfId="239"/>
    <cellStyle name="Ç¥ÁØ_ENRL2" xfId="240"/>
    <cellStyle name="caché" xfId="241"/>
    <cellStyle name="Calculation" xfId="242"/>
    <cellStyle name="Calculation 2" xfId="243"/>
    <cellStyle name="Calculation 2 2" xfId="244"/>
    <cellStyle name="Calculation 2 3" xfId="245"/>
    <cellStyle name="Calculation 2 3 2" xfId="246"/>
    <cellStyle name="Calculation 3" xfId="247"/>
    <cellStyle name="Calculation 4" xfId="248"/>
    <cellStyle name="Calculation 4 2" xfId="249"/>
    <cellStyle name="Calculation 4 2 2" xfId="250"/>
    <cellStyle name="Calculation 4 3" xfId="251"/>
    <cellStyle name="cell" xfId="252"/>
    <cellStyle name="Check Cell" xfId="253"/>
    <cellStyle name="Check Cell 2" xfId="254"/>
    <cellStyle name="Check Cell 2 2" xfId="255"/>
    <cellStyle name="Check Cell 2 3" xfId="256"/>
    <cellStyle name="Check Cell 3" xfId="257"/>
    <cellStyle name="Check Cell 4" xfId="258"/>
    <cellStyle name="Code additions" xfId="259"/>
    <cellStyle name="Code additions 2" xfId="260"/>
    <cellStyle name="Col&amp;RowHeadings" xfId="261"/>
    <cellStyle name="ColCodes" xfId="262"/>
    <cellStyle name="ColTitles" xfId="263"/>
    <cellStyle name="ColTitles 10" xfId="264"/>
    <cellStyle name="ColTitles 11" xfId="265"/>
    <cellStyle name="ColTitles 2" xfId="266"/>
    <cellStyle name="ColTitles 3" xfId="267"/>
    <cellStyle name="ColTitles 4" xfId="268"/>
    <cellStyle name="ColTitles 5" xfId="269"/>
    <cellStyle name="ColTitles 6" xfId="270"/>
    <cellStyle name="ColTitles 7" xfId="271"/>
    <cellStyle name="ColTitles 8" xfId="272"/>
    <cellStyle name="ColTitles 9" xfId="273"/>
    <cellStyle name="column" xfId="274"/>
    <cellStyle name="Comma" xfId="275"/>
    <cellStyle name="Comma  [1]" xfId="276"/>
    <cellStyle name="Comma [0]" xfId="277"/>
    <cellStyle name="Comma [1]" xfId="278"/>
    <cellStyle name="Comma 10" xfId="279"/>
    <cellStyle name="Comma 2" xfId="280"/>
    <cellStyle name="Comma 2 2" xfId="281"/>
    <cellStyle name="Comma 2 3" xfId="282"/>
    <cellStyle name="Comma 2 4" xfId="283"/>
    <cellStyle name="Comma 2 4 2" xfId="284"/>
    <cellStyle name="Comma 3" xfId="285"/>
    <cellStyle name="Comma 3 2" xfId="286"/>
    <cellStyle name="Comma 4" xfId="287"/>
    <cellStyle name="Comma 4 10" xfId="288"/>
    <cellStyle name="Comma 4 11" xfId="289"/>
    <cellStyle name="Comma 4 2" xfId="290"/>
    <cellStyle name="Comma 4 3" xfId="291"/>
    <cellStyle name="Comma 4 3 2" xfId="292"/>
    <cellStyle name="Comma 4 3 2 2" xfId="293"/>
    <cellStyle name="Comma 4 3 3" xfId="294"/>
    <cellStyle name="Comma 4 3 4" xfId="295"/>
    <cellStyle name="Comma 4 4" xfId="296"/>
    <cellStyle name="Comma 4 4 2" xfId="297"/>
    <cellStyle name="Comma 4 4 2 2" xfId="298"/>
    <cellStyle name="Comma 4 4 3" xfId="299"/>
    <cellStyle name="Comma 4 4 4" xfId="300"/>
    <cellStyle name="Comma 4 5" xfId="301"/>
    <cellStyle name="Comma 4 5 2" xfId="302"/>
    <cellStyle name="Comma 4 5 2 2" xfId="303"/>
    <cellStyle name="Comma 4 5 3" xfId="304"/>
    <cellStyle name="Comma 4 5 4" xfId="305"/>
    <cellStyle name="Comma 4 6" xfId="306"/>
    <cellStyle name="Comma 4 6 2" xfId="307"/>
    <cellStyle name="Comma 4 6 2 2" xfId="308"/>
    <cellStyle name="Comma 4 6 3" xfId="309"/>
    <cellStyle name="Comma 4 6 4" xfId="310"/>
    <cellStyle name="Comma 4 7" xfId="311"/>
    <cellStyle name="Comma 4 7 2" xfId="312"/>
    <cellStyle name="Comma 4 7 2 2" xfId="313"/>
    <cellStyle name="Comma 4 7 3" xfId="314"/>
    <cellStyle name="Comma 4 7 4" xfId="315"/>
    <cellStyle name="Comma 4 8" xfId="316"/>
    <cellStyle name="Comma 4 8 2" xfId="317"/>
    <cellStyle name="Comma 4 8 2 2" xfId="318"/>
    <cellStyle name="Comma 4 8 3" xfId="319"/>
    <cellStyle name="Comma 4 8 4" xfId="320"/>
    <cellStyle name="Comma 4 9" xfId="321"/>
    <cellStyle name="Comma 4 9 2" xfId="322"/>
    <cellStyle name="Comma 5" xfId="323"/>
    <cellStyle name="Comma 5 2" xfId="324"/>
    <cellStyle name="Comma 6" xfId="325"/>
    <cellStyle name="Comma 6 2" xfId="326"/>
    <cellStyle name="Comma 7" xfId="327"/>
    <cellStyle name="Comma 7 2" xfId="328"/>
    <cellStyle name="Comma 8" xfId="329"/>
    <cellStyle name="Comma 8 2" xfId="330"/>
    <cellStyle name="Comma 9" xfId="331"/>
    <cellStyle name="Comma(0)" xfId="332"/>
    <cellStyle name="comma(1)" xfId="333"/>
    <cellStyle name="Comma(3)" xfId="334"/>
    <cellStyle name="Comma[0]" xfId="335"/>
    <cellStyle name="Comma[1]" xfId="336"/>
    <cellStyle name="Comma[2]__" xfId="337"/>
    <cellStyle name="Comma[3]" xfId="338"/>
    <cellStyle name="Comma0" xfId="339"/>
    <cellStyle name="Currency" xfId="340"/>
    <cellStyle name="Currency [0]" xfId="341"/>
    <cellStyle name="Currency 2" xfId="342"/>
    <cellStyle name="Currency0" xfId="343"/>
    <cellStyle name="DataEntryCells" xfId="344"/>
    <cellStyle name="Date" xfId="345"/>
    <cellStyle name="Dezimal [0]_DIAGRAM" xfId="346"/>
    <cellStyle name="Dezimal_DIAGRAM" xfId="347"/>
    <cellStyle name="Didier" xfId="348"/>
    <cellStyle name="Didier - Title" xfId="349"/>
    <cellStyle name="Didier subtitles" xfId="350"/>
    <cellStyle name="données" xfId="351"/>
    <cellStyle name="donnéesbord" xfId="352"/>
    <cellStyle name="ErrRpt_DataEntryCells" xfId="353"/>
    <cellStyle name="ErrRpt-DataEntryCells" xfId="354"/>
    <cellStyle name="ErrRpt-GreyBackground" xfId="355"/>
    <cellStyle name="Explanatory Text" xfId="356"/>
    <cellStyle name="Explanatory Text 2" xfId="357"/>
    <cellStyle name="Explanatory Text 2 2" xfId="358"/>
    <cellStyle name="Explanatory Text 2 3" xfId="359"/>
    <cellStyle name="Explanatory Text 3" xfId="360"/>
    <cellStyle name="Explanatory Text 4" xfId="361"/>
    <cellStyle name="Fixed" xfId="362"/>
    <cellStyle name="fliesstext" xfId="363"/>
    <cellStyle name="formula" xfId="364"/>
    <cellStyle name="fussnote_lauftext" xfId="365"/>
    <cellStyle name="gap" xfId="366"/>
    <cellStyle name="gap 2" xfId="367"/>
    <cellStyle name="gap 2 2" xfId="368"/>
    <cellStyle name="gap 2 2 2" xfId="369"/>
    <cellStyle name="gap 2 2 2 2" xfId="370"/>
    <cellStyle name="gap 2 3" xfId="371"/>
    <cellStyle name="Good" xfId="372"/>
    <cellStyle name="Good 2" xfId="373"/>
    <cellStyle name="Good 2 2" xfId="374"/>
    <cellStyle name="Good 2 3" xfId="375"/>
    <cellStyle name="Good 3" xfId="376"/>
    <cellStyle name="Good 4" xfId="377"/>
    <cellStyle name="Grey" xfId="378"/>
    <cellStyle name="GreyBackground" xfId="379"/>
    <cellStyle name="header" xfId="380"/>
    <cellStyle name="Header1" xfId="381"/>
    <cellStyle name="Header2" xfId="382"/>
    <cellStyle name="Heading 1" xfId="383"/>
    <cellStyle name="Heading 1 2" xfId="384"/>
    <cellStyle name="Heading 1 2 2" xfId="385"/>
    <cellStyle name="Heading 1 2 3" xfId="386"/>
    <cellStyle name="Heading 1 3" xfId="387"/>
    <cellStyle name="Heading 1 4" xfId="388"/>
    <cellStyle name="Heading 2" xfId="389"/>
    <cellStyle name="Heading 2 2" xfId="390"/>
    <cellStyle name="Heading 2 2 2" xfId="391"/>
    <cellStyle name="Heading 2 2 3" xfId="392"/>
    <cellStyle name="Heading 2 3" xfId="393"/>
    <cellStyle name="Heading 2 4" xfId="394"/>
    <cellStyle name="Heading 3" xfId="395"/>
    <cellStyle name="Heading 3 2" xfId="396"/>
    <cellStyle name="Heading 3 2 2" xfId="397"/>
    <cellStyle name="Heading 3 2 3" xfId="398"/>
    <cellStyle name="Heading 3 3" xfId="399"/>
    <cellStyle name="Heading 3 4" xfId="400"/>
    <cellStyle name="Heading 4" xfId="401"/>
    <cellStyle name="Heading 4 2" xfId="402"/>
    <cellStyle name="Heading 4 2 2" xfId="403"/>
    <cellStyle name="Heading 4 2 3" xfId="404"/>
    <cellStyle name="Heading 4 3" xfId="405"/>
    <cellStyle name="Heading 4 4" xfId="406"/>
    <cellStyle name="Heading1" xfId="407"/>
    <cellStyle name="Heading2" xfId="408"/>
    <cellStyle name="Hipervínculo" xfId="409"/>
    <cellStyle name="Hipervínculo visitado" xfId="410"/>
    <cellStyle name="Hyperlink" xfId="411"/>
    <cellStyle name="Hyperlink 2" xfId="412"/>
    <cellStyle name="Hyperlink 2 2" xfId="413"/>
    <cellStyle name="Hyperlink 2 3" xfId="414"/>
    <cellStyle name="Hyperlink 3" xfId="415"/>
    <cellStyle name="Hyperlink 4" xfId="416"/>
    <cellStyle name="Hyperlink 5" xfId="417"/>
    <cellStyle name="Hyperlink 5 2" xfId="418"/>
    <cellStyle name="Hyperlink 6" xfId="419"/>
    <cellStyle name="Input" xfId="420"/>
    <cellStyle name="Input [yellow]" xfId="421"/>
    <cellStyle name="Input 2" xfId="422"/>
    <cellStyle name="Input 2 2" xfId="423"/>
    <cellStyle name="Input 2 3" xfId="424"/>
    <cellStyle name="Input 2 3 2" xfId="425"/>
    <cellStyle name="Input 3" xfId="426"/>
    <cellStyle name="Input 4" xfId="427"/>
    <cellStyle name="Input 4 2" xfId="428"/>
    <cellStyle name="ISC" xfId="429"/>
    <cellStyle name="isced" xfId="430"/>
    <cellStyle name="ISCED Titles" xfId="431"/>
    <cellStyle name="isced_8gradk" xfId="432"/>
    <cellStyle name="level1a" xfId="433"/>
    <cellStyle name="level1a 2" xfId="434"/>
    <cellStyle name="level1a 2 2" xfId="435"/>
    <cellStyle name="level1a 2 2 2" xfId="436"/>
    <cellStyle name="level2" xfId="437"/>
    <cellStyle name="level2 2" xfId="438"/>
    <cellStyle name="level2 2 2" xfId="439"/>
    <cellStyle name="level2 2 2 2" xfId="440"/>
    <cellStyle name="level2a" xfId="441"/>
    <cellStyle name="level2a 2" xfId="442"/>
    <cellStyle name="level2a 2 2" xfId="443"/>
    <cellStyle name="level2a 2 2 2" xfId="444"/>
    <cellStyle name="level3" xfId="445"/>
    <cellStyle name="Line titles-Rows" xfId="446"/>
    <cellStyle name="Line titles-Rows 2" xfId="447"/>
    <cellStyle name="Linked Cell" xfId="448"/>
    <cellStyle name="Linked Cell 2" xfId="449"/>
    <cellStyle name="Linked Cell 2 2" xfId="450"/>
    <cellStyle name="Linked Cell 2 3" xfId="451"/>
    <cellStyle name="Linked Cell 3" xfId="452"/>
    <cellStyle name="Linked Cell 4" xfId="453"/>
    <cellStyle name="Migliaia (0)_conti99" xfId="454"/>
    <cellStyle name="Milliers [0]_8GRAD" xfId="455"/>
    <cellStyle name="Milliers_8GRAD" xfId="456"/>
    <cellStyle name="Monétaire [0]_8GRAD" xfId="457"/>
    <cellStyle name="Monétaire_8GRAD" xfId="458"/>
    <cellStyle name="Neutral" xfId="459"/>
    <cellStyle name="Neutral 2" xfId="460"/>
    <cellStyle name="Neutral 2 2" xfId="461"/>
    <cellStyle name="Neutral 2 3" xfId="462"/>
    <cellStyle name="Neutral 3" xfId="463"/>
    <cellStyle name="Neutral 4" xfId="464"/>
    <cellStyle name="Normal - Style1" xfId="465"/>
    <cellStyle name="Normal 10" xfId="466"/>
    <cellStyle name="Normal 10 2" xfId="467"/>
    <cellStyle name="Normal 10 3" xfId="468"/>
    <cellStyle name="Normal 10 4" xfId="469"/>
    <cellStyle name="Normal 10 5" xfId="470"/>
    <cellStyle name="Normal 10 6" xfId="471"/>
    <cellStyle name="Normal 10 7" xfId="472"/>
    <cellStyle name="Normal 10 8" xfId="473"/>
    <cellStyle name="Normal 11" xfId="474"/>
    <cellStyle name="Normal 11 2" xfId="475"/>
    <cellStyle name="Normal 11 2 2" xfId="476"/>
    <cellStyle name="Normal 11 3" xfId="477"/>
    <cellStyle name="Normal 11 4" xfId="478"/>
    <cellStyle name="Normal 11 5" xfId="479"/>
    <cellStyle name="Normal 11 6" xfId="480"/>
    <cellStyle name="Normal 11 7" xfId="481"/>
    <cellStyle name="Normal 11 8" xfId="482"/>
    <cellStyle name="Normal 11 9" xfId="483"/>
    <cellStyle name="Normal 12" xfId="484"/>
    <cellStyle name="Normal 12 2" xfId="485"/>
    <cellStyle name="Normal 12 3" xfId="486"/>
    <cellStyle name="Normal 12 4" xfId="487"/>
    <cellStyle name="Normal 13" xfId="488"/>
    <cellStyle name="Normal 13 2" xfId="489"/>
    <cellStyle name="Normal 13 3" xfId="490"/>
    <cellStyle name="Normal 13 4" xfId="491"/>
    <cellStyle name="Normal 13 4 2" xfId="492"/>
    <cellStyle name="Normal 14" xfId="493"/>
    <cellStyle name="Normal 14 2" xfId="494"/>
    <cellStyle name="Normal 14 3" xfId="495"/>
    <cellStyle name="Normal 14 3 2" xfId="496"/>
    <cellStyle name="Normal 14 4" xfId="497"/>
    <cellStyle name="Normal 15" xfId="498"/>
    <cellStyle name="Normal 16" xfId="499"/>
    <cellStyle name="Normal 17" xfId="500"/>
    <cellStyle name="Normal 17 2" xfId="501"/>
    <cellStyle name="Normal 17 3" xfId="502"/>
    <cellStyle name="Normal 18" xfId="503"/>
    <cellStyle name="Normal 18 2" xfId="504"/>
    <cellStyle name="Normal 18 3" xfId="505"/>
    <cellStyle name="Normal 19" xfId="506"/>
    <cellStyle name="Normal 2" xfId="507"/>
    <cellStyle name="Normal 2 10" xfId="508"/>
    <cellStyle name="Normal 2 11" xfId="509"/>
    <cellStyle name="Normal 2 12" xfId="510"/>
    <cellStyle name="Normal 2 13" xfId="511"/>
    <cellStyle name="Normal 2 14" xfId="512"/>
    <cellStyle name="Normal 2 15" xfId="513"/>
    <cellStyle name="Normal 2 16" xfId="514"/>
    <cellStyle name="Normal 2 17" xfId="515"/>
    <cellStyle name="Normal 2 18" xfId="516"/>
    <cellStyle name="Normal 2 19" xfId="517"/>
    <cellStyle name="Normal 2 2" xfId="518"/>
    <cellStyle name="Normal 2 2 10" xfId="519"/>
    <cellStyle name="Normal 2 2 11" xfId="520"/>
    <cellStyle name="Normal 2 2 12" xfId="521"/>
    <cellStyle name="Normal 2 2 13" xfId="522"/>
    <cellStyle name="Normal 2 2 14" xfId="523"/>
    <cellStyle name="Normal 2 2 15" xfId="524"/>
    <cellStyle name="Normal 2 2 16" xfId="525"/>
    <cellStyle name="Normal 2 2 17" xfId="526"/>
    <cellStyle name="Normal 2 2 18" xfId="527"/>
    <cellStyle name="Normal 2 2 19" xfId="528"/>
    <cellStyle name="Normal 2 2 2" xfId="529"/>
    <cellStyle name="Normal 2 2 2 2" xfId="530"/>
    <cellStyle name="Normal 2 2 2 2 2" xfId="531"/>
    <cellStyle name="Normal 2 2 2 3" xfId="532"/>
    <cellStyle name="Normal 2 2 2 4" xfId="533"/>
    <cellStyle name="Normal 2 2 2 5" xfId="534"/>
    <cellStyle name="Normal 2 2 3" xfId="535"/>
    <cellStyle name="Normal 2 2 3 2" xfId="536"/>
    <cellStyle name="Normal 2 2 3 3" xfId="537"/>
    <cellStyle name="Normal 2 2 4" xfId="538"/>
    <cellStyle name="Normal 2 2 5" xfId="539"/>
    <cellStyle name="Normal 2 2 6" xfId="540"/>
    <cellStyle name="Normal 2 2 7" xfId="541"/>
    <cellStyle name="Normal 2 2 8" xfId="542"/>
    <cellStyle name="Normal 2 2 9"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 2" xfId="555"/>
    <cellStyle name="Normal 2 3 2 2" xfId="556"/>
    <cellStyle name="Normal 2 3 3" xfId="557"/>
    <cellStyle name="Normal 2 3 3 2" xfId="558"/>
    <cellStyle name="Normal 2 3 4" xfId="559"/>
    <cellStyle name="Normal 2 3 4 2" xfId="560"/>
    <cellStyle name="Normal 2 3 5" xfId="561"/>
    <cellStyle name="Normal 2 3 6" xfId="562"/>
    <cellStyle name="Normal 2 30" xfId="563"/>
    <cellStyle name="Normal 2 4" xfId="564"/>
    <cellStyle name="Normal 2 4 2" xfId="565"/>
    <cellStyle name="Normal 2 5" xfId="566"/>
    <cellStyle name="Normal 2 5 2" xfId="567"/>
    <cellStyle name="Normal 2 5 3" xfId="568"/>
    <cellStyle name="Normal 2 6" xfId="569"/>
    <cellStyle name="Normal 2 7" xfId="570"/>
    <cellStyle name="Normal 2 8" xfId="571"/>
    <cellStyle name="Normal 2 8 2" xfId="572"/>
    <cellStyle name="Normal 2 9" xfId="573"/>
    <cellStyle name="Normal 2_AUG_TabChap2" xfId="574"/>
    <cellStyle name="Normal 20" xfId="575"/>
    <cellStyle name="Normal 21" xfId="576"/>
    <cellStyle name="Normal 21 2" xfId="577"/>
    <cellStyle name="Normal 21 3" xfId="578"/>
    <cellStyle name="Normal 21 3 2" xfId="579"/>
    <cellStyle name="Normal 21 3 3" xfId="580"/>
    <cellStyle name="Normal 21 3 3 2" xfId="581"/>
    <cellStyle name="Normal 21 4" xfId="582"/>
    <cellStyle name="Normal 22" xfId="583"/>
    <cellStyle name="Normal 23" xfId="584"/>
    <cellStyle name="Normal 24" xfId="585"/>
    <cellStyle name="Normal 24 2" xfId="586"/>
    <cellStyle name="Normal 25" xfId="587"/>
    <cellStyle name="Normal 25 2" xfId="588"/>
    <cellStyle name="Normal 26" xfId="589"/>
    <cellStyle name="Normal 26 2" xfId="590"/>
    <cellStyle name="Normal 27" xfId="591"/>
    <cellStyle name="Normal 27 2" xfId="592"/>
    <cellStyle name="Normal 28" xfId="593"/>
    <cellStyle name="Normal 28 2" xfId="594"/>
    <cellStyle name="Normal 29" xfId="595"/>
    <cellStyle name="Normal 29 2" xfId="596"/>
    <cellStyle name="Normal 3" xfId="597"/>
    <cellStyle name="Normal 3 2" xfId="598"/>
    <cellStyle name="Normal 3 2 2" xfId="599"/>
    <cellStyle name="Normal 3 2 2 2" xfId="600"/>
    <cellStyle name="Normal 3 2 2 2 2" xfId="601"/>
    <cellStyle name="Normal 3 2 2 2 3" xfId="602"/>
    <cellStyle name="Normal 3 2 3" xfId="603"/>
    <cellStyle name="Normal 3 3" xfId="604"/>
    <cellStyle name="Normal 3 3 2" xfId="605"/>
    <cellStyle name="Normal 3 4" xfId="606"/>
    <cellStyle name="Normal 3 4 2" xfId="607"/>
    <cellStyle name="Normal 3 5" xfId="608"/>
    <cellStyle name="Normal 3 6" xfId="609"/>
    <cellStyle name="Normal 3 7" xfId="610"/>
    <cellStyle name="Normal 30" xfId="611"/>
    <cellStyle name="Normal 30 2" xfId="612"/>
    <cellStyle name="Normal 31" xfId="613"/>
    <cellStyle name="Normal 32" xfId="614"/>
    <cellStyle name="Normal 33" xfId="615"/>
    <cellStyle name="Normal 34" xfId="616"/>
    <cellStyle name="Normal 35" xfId="617"/>
    <cellStyle name="Normal 36" xfId="618"/>
    <cellStyle name="Normal 37" xfId="619"/>
    <cellStyle name="Normal 38" xfId="620"/>
    <cellStyle name="Normal 39" xfId="621"/>
    <cellStyle name="Normal 4" xfId="622"/>
    <cellStyle name="Normal 4 10" xfId="623"/>
    <cellStyle name="Normal 4 11" xfId="624"/>
    <cellStyle name="Normal 4 12" xfId="625"/>
    <cellStyle name="Normal 4 13" xfId="626"/>
    <cellStyle name="Normal 4 14" xfId="627"/>
    <cellStyle name="Normal 4 15" xfId="628"/>
    <cellStyle name="Normal 4 16" xfId="629"/>
    <cellStyle name="Normal 4 2" xfId="630"/>
    <cellStyle name="Normal 4 2 2" xfId="631"/>
    <cellStyle name="Normal 4 3" xfId="632"/>
    <cellStyle name="Normal 4 4" xfId="633"/>
    <cellStyle name="Normal 4 5" xfId="634"/>
    <cellStyle name="Normal 4 6" xfId="635"/>
    <cellStyle name="Normal 4 7" xfId="636"/>
    <cellStyle name="Normal 4 8" xfId="637"/>
    <cellStyle name="Normal 4 9" xfId="638"/>
    <cellStyle name="Normal 40" xfId="639"/>
    <cellStyle name="Normal 41" xfId="640"/>
    <cellStyle name="Normal 42" xfId="641"/>
    <cellStyle name="Normal 43" xfId="642"/>
    <cellStyle name="Normal 44" xfId="643"/>
    <cellStyle name="Normal 45" xfId="644"/>
    <cellStyle name="Normal 46" xfId="645"/>
    <cellStyle name="Normal 47" xfId="646"/>
    <cellStyle name="Normal 48" xfId="647"/>
    <cellStyle name="Normal 49" xfId="648"/>
    <cellStyle name="Normal 5" xfId="649"/>
    <cellStyle name="Normal 5 2" xfId="650"/>
    <cellStyle name="Normal 5 2 2" xfId="651"/>
    <cellStyle name="Normal 5 3" xfId="652"/>
    <cellStyle name="Normal 5 4" xfId="653"/>
    <cellStyle name="Normal 6" xfId="654"/>
    <cellStyle name="Normal 6 2" xfId="655"/>
    <cellStyle name="Normal 6 3" xfId="656"/>
    <cellStyle name="Normal 6_Figures by page_(nida)(0212)" xfId="657"/>
    <cellStyle name="Normal 7" xfId="658"/>
    <cellStyle name="Normal 7 2" xfId="659"/>
    <cellStyle name="Normal 8" xfId="660"/>
    <cellStyle name="Normal 8 10" xfId="661"/>
    <cellStyle name="Normal 8 2" xfId="662"/>
    <cellStyle name="Normal 8 3" xfId="663"/>
    <cellStyle name="Normal 8 4" xfId="664"/>
    <cellStyle name="Normal 8 5" xfId="665"/>
    <cellStyle name="Normal 8 6" xfId="666"/>
    <cellStyle name="Normal 8 7" xfId="667"/>
    <cellStyle name="Normal 8 8" xfId="668"/>
    <cellStyle name="Normal 8 9" xfId="669"/>
    <cellStyle name="Normal 9" xfId="670"/>
    <cellStyle name="Normal 9 2" xfId="671"/>
    <cellStyle name="Normál_8gradk" xfId="672"/>
    <cellStyle name="Normal-blank" xfId="673"/>
    <cellStyle name="Normal-bottom" xfId="674"/>
    <cellStyle name="Normal-center" xfId="675"/>
    <cellStyle name="Normal-droit" xfId="676"/>
    <cellStyle name="normální_List1" xfId="677"/>
    <cellStyle name="Normal-top" xfId="678"/>
    <cellStyle name="Note" xfId="679"/>
    <cellStyle name="Note 10 2" xfId="680"/>
    <cellStyle name="Note 10 2 2" xfId="681"/>
    <cellStyle name="Note 10 2 2 2" xfId="682"/>
    <cellStyle name="Note 10 2 3" xfId="683"/>
    <cellStyle name="Note 10 3" xfId="684"/>
    <cellStyle name="Note 10 3 2" xfId="685"/>
    <cellStyle name="Note 10 3 2 2" xfId="686"/>
    <cellStyle name="Note 10 3 3" xfId="687"/>
    <cellStyle name="Note 10 4" xfId="688"/>
    <cellStyle name="Note 10 4 2" xfId="689"/>
    <cellStyle name="Note 10 4 2 2" xfId="690"/>
    <cellStyle name="Note 10 4 3" xfId="691"/>
    <cellStyle name="Note 10 5" xfId="692"/>
    <cellStyle name="Note 10 5 2" xfId="693"/>
    <cellStyle name="Note 10 5 2 2" xfId="694"/>
    <cellStyle name="Note 10 5 3" xfId="695"/>
    <cellStyle name="Note 10 6" xfId="696"/>
    <cellStyle name="Note 10 6 2" xfId="697"/>
    <cellStyle name="Note 10 6 2 2" xfId="698"/>
    <cellStyle name="Note 10 6 3" xfId="699"/>
    <cellStyle name="Note 10 7" xfId="700"/>
    <cellStyle name="Note 10 7 2" xfId="701"/>
    <cellStyle name="Note 10 7 2 2" xfId="702"/>
    <cellStyle name="Note 10 7 3" xfId="703"/>
    <cellStyle name="Note 11 2" xfId="704"/>
    <cellStyle name="Note 11 2 2" xfId="705"/>
    <cellStyle name="Note 11 2 2 2" xfId="706"/>
    <cellStyle name="Note 11 2 3" xfId="707"/>
    <cellStyle name="Note 11 3" xfId="708"/>
    <cellStyle name="Note 11 3 2" xfId="709"/>
    <cellStyle name="Note 11 3 2 2" xfId="710"/>
    <cellStyle name="Note 11 3 3" xfId="711"/>
    <cellStyle name="Note 11 4" xfId="712"/>
    <cellStyle name="Note 11 4 2" xfId="713"/>
    <cellStyle name="Note 11 4 2 2" xfId="714"/>
    <cellStyle name="Note 11 4 3" xfId="715"/>
    <cellStyle name="Note 11 5" xfId="716"/>
    <cellStyle name="Note 11 5 2" xfId="717"/>
    <cellStyle name="Note 11 5 2 2" xfId="718"/>
    <cellStyle name="Note 11 5 3" xfId="719"/>
    <cellStyle name="Note 11 6" xfId="720"/>
    <cellStyle name="Note 11 6 2" xfId="721"/>
    <cellStyle name="Note 11 6 2 2" xfId="722"/>
    <cellStyle name="Note 11 6 3" xfId="723"/>
    <cellStyle name="Note 12 2" xfId="724"/>
    <cellStyle name="Note 12 2 2" xfId="725"/>
    <cellStyle name="Note 12 2 2 2" xfId="726"/>
    <cellStyle name="Note 12 2 3" xfId="727"/>
    <cellStyle name="Note 12 3" xfId="728"/>
    <cellStyle name="Note 12 3 2" xfId="729"/>
    <cellStyle name="Note 12 3 2 2" xfId="730"/>
    <cellStyle name="Note 12 3 3" xfId="731"/>
    <cellStyle name="Note 12 4" xfId="732"/>
    <cellStyle name="Note 12 4 2" xfId="733"/>
    <cellStyle name="Note 12 4 2 2" xfId="734"/>
    <cellStyle name="Note 12 4 3" xfId="735"/>
    <cellStyle name="Note 12 5" xfId="736"/>
    <cellStyle name="Note 12 5 2" xfId="737"/>
    <cellStyle name="Note 12 5 2 2" xfId="738"/>
    <cellStyle name="Note 12 5 3" xfId="739"/>
    <cellStyle name="Note 13 2" xfId="740"/>
    <cellStyle name="Note 13 2 2" xfId="741"/>
    <cellStyle name="Note 13 2 2 2" xfId="742"/>
    <cellStyle name="Note 13 2 3" xfId="743"/>
    <cellStyle name="Note 14 2" xfId="744"/>
    <cellStyle name="Note 14 2 2" xfId="745"/>
    <cellStyle name="Note 14 2 2 2" xfId="746"/>
    <cellStyle name="Note 14 2 3" xfId="747"/>
    <cellStyle name="Note 15 2" xfId="748"/>
    <cellStyle name="Note 15 2 2" xfId="749"/>
    <cellStyle name="Note 15 2 2 2" xfId="750"/>
    <cellStyle name="Note 15 2 3" xfId="751"/>
    <cellStyle name="Note 2" xfId="752"/>
    <cellStyle name="Note 2 10" xfId="753"/>
    <cellStyle name="Note 2 10 2" xfId="754"/>
    <cellStyle name="Note 2 11" xfId="755"/>
    <cellStyle name="Note 2 11 2" xfId="756"/>
    <cellStyle name="Note 2 12" xfId="757"/>
    <cellStyle name="Note 2 12 2" xfId="758"/>
    <cellStyle name="Note 2 13" xfId="759"/>
    <cellStyle name="Note 2 13 2" xfId="760"/>
    <cellStyle name="Note 2 14" xfId="761"/>
    <cellStyle name="Note 2 14 2" xfId="762"/>
    <cellStyle name="Note 2 15" xfId="763"/>
    <cellStyle name="Note 2 15 2" xfId="764"/>
    <cellStyle name="Note 2 16" xfId="765"/>
    <cellStyle name="Note 2 16 2" xfId="766"/>
    <cellStyle name="Note 2 17" xfId="767"/>
    <cellStyle name="Note 2 17 2" xfId="768"/>
    <cellStyle name="Note 2 18" xfId="769"/>
    <cellStyle name="Note 2 18 2" xfId="770"/>
    <cellStyle name="Note 2 2" xfId="771"/>
    <cellStyle name="Note 2 2 2" xfId="772"/>
    <cellStyle name="Note 2 2 2 2" xfId="773"/>
    <cellStyle name="Note 2 2 3" xfId="774"/>
    <cellStyle name="Note 2 3" xfId="775"/>
    <cellStyle name="Note 2 3 2" xfId="776"/>
    <cellStyle name="Note 2 3 2 2" xfId="777"/>
    <cellStyle name="Note 2 3 3" xfId="778"/>
    <cellStyle name="Note 2 4" xfId="779"/>
    <cellStyle name="Note 2 4 2" xfId="780"/>
    <cellStyle name="Note 2 4 2 2" xfId="781"/>
    <cellStyle name="Note 2 4 3" xfId="782"/>
    <cellStyle name="Note 2 5" xfId="783"/>
    <cellStyle name="Note 2 5 2" xfId="784"/>
    <cellStyle name="Note 2 5 2 2" xfId="785"/>
    <cellStyle name="Note 2 5 3" xfId="786"/>
    <cellStyle name="Note 2 6" xfId="787"/>
    <cellStyle name="Note 2 6 2" xfId="788"/>
    <cellStyle name="Note 2 6 2 2" xfId="789"/>
    <cellStyle name="Note 2 6 3" xfId="790"/>
    <cellStyle name="Note 2 7" xfId="791"/>
    <cellStyle name="Note 2 7 2" xfId="792"/>
    <cellStyle name="Note 2 7 2 2" xfId="793"/>
    <cellStyle name="Note 2 7 3" xfId="794"/>
    <cellStyle name="Note 2 8" xfId="795"/>
    <cellStyle name="Note 2 8 2" xfId="796"/>
    <cellStyle name="Note 2 8 2 2" xfId="797"/>
    <cellStyle name="Note 2 8 3" xfId="798"/>
    <cellStyle name="Note 2 9" xfId="799"/>
    <cellStyle name="Note 2 9 2" xfId="800"/>
    <cellStyle name="Note 3" xfId="801"/>
    <cellStyle name="Note 3 10" xfId="802"/>
    <cellStyle name="Note 3 2" xfId="803"/>
    <cellStyle name="Note 3 2 2" xfId="804"/>
    <cellStyle name="Note 3 2 2 2" xfId="805"/>
    <cellStyle name="Note 3 2 3" xfId="806"/>
    <cellStyle name="Note 3 2 4" xfId="807"/>
    <cellStyle name="Note 3 3" xfId="808"/>
    <cellStyle name="Note 3 3 2" xfId="809"/>
    <cellStyle name="Note 3 3 2 2" xfId="810"/>
    <cellStyle name="Note 3 3 3" xfId="811"/>
    <cellStyle name="Note 3 3 4" xfId="812"/>
    <cellStyle name="Note 3 4" xfId="813"/>
    <cellStyle name="Note 3 4 2" xfId="814"/>
    <cellStyle name="Note 3 4 2 2" xfId="815"/>
    <cellStyle name="Note 3 4 3" xfId="816"/>
    <cellStyle name="Note 3 4 4" xfId="817"/>
    <cellStyle name="Note 3 5" xfId="818"/>
    <cellStyle name="Note 3 5 2" xfId="819"/>
    <cellStyle name="Note 3 5 2 2" xfId="820"/>
    <cellStyle name="Note 3 5 3" xfId="821"/>
    <cellStyle name="Note 3 5 4" xfId="822"/>
    <cellStyle name="Note 3 6" xfId="823"/>
    <cellStyle name="Note 3 6 2" xfId="824"/>
    <cellStyle name="Note 3 6 2 2" xfId="825"/>
    <cellStyle name="Note 3 6 3" xfId="826"/>
    <cellStyle name="Note 3 6 4" xfId="827"/>
    <cellStyle name="Note 3 7" xfId="828"/>
    <cellStyle name="Note 3 7 2" xfId="829"/>
    <cellStyle name="Note 3 7 2 2" xfId="830"/>
    <cellStyle name="Note 3 7 3" xfId="831"/>
    <cellStyle name="Note 3 7 4" xfId="832"/>
    <cellStyle name="Note 3 8" xfId="833"/>
    <cellStyle name="Note 3 8 2" xfId="834"/>
    <cellStyle name="Note 3 9" xfId="835"/>
    <cellStyle name="Note 4" xfId="836"/>
    <cellStyle name="Note 4 10" xfId="837"/>
    <cellStyle name="Note 4 2" xfId="838"/>
    <cellStyle name="Note 4 2 2" xfId="839"/>
    <cellStyle name="Note 4 2 2 2" xfId="840"/>
    <cellStyle name="Note 4 2 3" xfId="841"/>
    <cellStyle name="Note 4 2 4" xfId="842"/>
    <cellStyle name="Note 4 3" xfId="843"/>
    <cellStyle name="Note 4 3 2" xfId="844"/>
    <cellStyle name="Note 4 3 2 2" xfId="845"/>
    <cellStyle name="Note 4 3 3" xfId="846"/>
    <cellStyle name="Note 4 3 4" xfId="847"/>
    <cellStyle name="Note 4 4" xfId="848"/>
    <cellStyle name="Note 4 4 2" xfId="849"/>
    <cellStyle name="Note 4 4 2 2" xfId="850"/>
    <cellStyle name="Note 4 4 3" xfId="851"/>
    <cellStyle name="Note 4 4 4" xfId="852"/>
    <cellStyle name="Note 4 5" xfId="853"/>
    <cellStyle name="Note 4 5 2" xfId="854"/>
    <cellStyle name="Note 4 5 2 2" xfId="855"/>
    <cellStyle name="Note 4 5 3" xfId="856"/>
    <cellStyle name="Note 4 5 4" xfId="857"/>
    <cellStyle name="Note 4 6" xfId="858"/>
    <cellStyle name="Note 4 6 2" xfId="859"/>
    <cellStyle name="Note 4 6 2 2" xfId="860"/>
    <cellStyle name="Note 4 6 3" xfId="861"/>
    <cellStyle name="Note 4 6 4" xfId="862"/>
    <cellStyle name="Note 4 7" xfId="863"/>
    <cellStyle name="Note 4 7 2" xfId="864"/>
    <cellStyle name="Note 4 7 2 2" xfId="865"/>
    <cellStyle name="Note 4 7 3" xfId="866"/>
    <cellStyle name="Note 4 7 4" xfId="867"/>
    <cellStyle name="Note 4 8" xfId="868"/>
    <cellStyle name="Note 4 8 2" xfId="869"/>
    <cellStyle name="Note 4 9" xfId="870"/>
    <cellStyle name="Note 5" xfId="871"/>
    <cellStyle name="Note 5 10" xfId="872"/>
    <cellStyle name="Note 5 2" xfId="873"/>
    <cellStyle name="Note 5 2 2" xfId="874"/>
    <cellStyle name="Note 5 2 2 2" xfId="875"/>
    <cellStyle name="Note 5 2 3" xfId="876"/>
    <cellStyle name="Note 5 2 4" xfId="877"/>
    <cellStyle name="Note 5 3" xfId="878"/>
    <cellStyle name="Note 5 3 2" xfId="879"/>
    <cellStyle name="Note 5 3 2 2" xfId="880"/>
    <cellStyle name="Note 5 3 3" xfId="881"/>
    <cellStyle name="Note 5 3 4" xfId="882"/>
    <cellStyle name="Note 5 4" xfId="883"/>
    <cellStyle name="Note 5 4 2" xfId="884"/>
    <cellStyle name="Note 5 4 2 2" xfId="885"/>
    <cellStyle name="Note 5 4 3" xfId="886"/>
    <cellStyle name="Note 5 4 4" xfId="887"/>
    <cellStyle name="Note 5 5" xfId="888"/>
    <cellStyle name="Note 5 5 2" xfId="889"/>
    <cellStyle name="Note 5 5 2 2" xfId="890"/>
    <cellStyle name="Note 5 5 3" xfId="891"/>
    <cellStyle name="Note 5 5 4" xfId="892"/>
    <cellStyle name="Note 5 6" xfId="893"/>
    <cellStyle name="Note 5 6 2" xfId="894"/>
    <cellStyle name="Note 5 6 2 2" xfId="895"/>
    <cellStyle name="Note 5 6 3" xfId="896"/>
    <cellStyle name="Note 5 6 4" xfId="897"/>
    <cellStyle name="Note 5 7" xfId="898"/>
    <cellStyle name="Note 5 7 2" xfId="899"/>
    <cellStyle name="Note 5 7 2 2" xfId="900"/>
    <cellStyle name="Note 5 7 3" xfId="901"/>
    <cellStyle name="Note 5 7 4" xfId="902"/>
    <cellStyle name="Note 5 8" xfId="903"/>
    <cellStyle name="Note 5 8 2" xfId="904"/>
    <cellStyle name="Note 5 9" xfId="905"/>
    <cellStyle name="Note 6" xfId="906"/>
    <cellStyle name="Note 6 10" xfId="907"/>
    <cellStyle name="Note 6 2" xfId="908"/>
    <cellStyle name="Note 6 2 2" xfId="909"/>
    <cellStyle name="Note 6 2 2 2" xfId="910"/>
    <cellStyle name="Note 6 2 3" xfId="911"/>
    <cellStyle name="Note 6 2 4" xfId="912"/>
    <cellStyle name="Note 6 3" xfId="913"/>
    <cellStyle name="Note 6 3 2" xfId="914"/>
    <cellStyle name="Note 6 3 2 2" xfId="915"/>
    <cellStyle name="Note 6 3 3" xfId="916"/>
    <cellStyle name="Note 6 3 4" xfId="917"/>
    <cellStyle name="Note 6 4" xfId="918"/>
    <cellStyle name="Note 6 4 2" xfId="919"/>
    <cellStyle name="Note 6 4 2 2" xfId="920"/>
    <cellStyle name="Note 6 4 3" xfId="921"/>
    <cellStyle name="Note 6 4 4" xfId="922"/>
    <cellStyle name="Note 6 5" xfId="923"/>
    <cellStyle name="Note 6 5 2" xfId="924"/>
    <cellStyle name="Note 6 5 2 2" xfId="925"/>
    <cellStyle name="Note 6 5 3" xfId="926"/>
    <cellStyle name="Note 6 5 4" xfId="927"/>
    <cellStyle name="Note 6 6" xfId="928"/>
    <cellStyle name="Note 6 6 2" xfId="929"/>
    <cellStyle name="Note 6 6 2 2" xfId="930"/>
    <cellStyle name="Note 6 6 3" xfId="931"/>
    <cellStyle name="Note 6 6 4" xfId="932"/>
    <cellStyle name="Note 6 7" xfId="933"/>
    <cellStyle name="Note 6 7 2" xfId="934"/>
    <cellStyle name="Note 6 7 2 2" xfId="935"/>
    <cellStyle name="Note 6 7 3" xfId="936"/>
    <cellStyle name="Note 6 7 4" xfId="937"/>
    <cellStyle name="Note 6 8" xfId="938"/>
    <cellStyle name="Note 6 8 2" xfId="939"/>
    <cellStyle name="Note 6 9" xfId="940"/>
    <cellStyle name="Note 7" xfId="941"/>
    <cellStyle name="Note 7 2" xfId="942"/>
    <cellStyle name="Note 7 2 2" xfId="943"/>
    <cellStyle name="Note 7 2 2 2" xfId="944"/>
    <cellStyle name="Note 7 3" xfId="945"/>
    <cellStyle name="Note 7 3 2" xfId="946"/>
    <cellStyle name="Note 7 3 2 2" xfId="947"/>
    <cellStyle name="Note 7 3 3" xfId="948"/>
    <cellStyle name="Note 7 4" xfId="949"/>
    <cellStyle name="Note 7 4 2" xfId="950"/>
    <cellStyle name="Note 7 4 2 2" xfId="951"/>
    <cellStyle name="Note 7 4 3" xfId="952"/>
    <cellStyle name="Note 7 5" xfId="953"/>
    <cellStyle name="Note 7 5 2" xfId="954"/>
    <cellStyle name="Note 7 5 2 2" xfId="955"/>
    <cellStyle name="Note 7 5 3" xfId="956"/>
    <cellStyle name="Note 7 6" xfId="957"/>
    <cellStyle name="Note 7 6 2" xfId="958"/>
    <cellStyle name="Note 7 6 2 2" xfId="959"/>
    <cellStyle name="Note 7 6 3" xfId="960"/>
    <cellStyle name="Note 7 7" xfId="961"/>
    <cellStyle name="Note 7 7 2" xfId="962"/>
    <cellStyle name="Note 7 7 2 2" xfId="963"/>
    <cellStyle name="Note 7 7 3" xfId="964"/>
    <cellStyle name="Note 7 8" xfId="965"/>
    <cellStyle name="Note 7 8 2" xfId="966"/>
    <cellStyle name="Note 7 8 2 2" xfId="967"/>
    <cellStyle name="Note 7 8 3" xfId="968"/>
    <cellStyle name="Note 8 2" xfId="969"/>
    <cellStyle name="Note 8 2 2" xfId="970"/>
    <cellStyle name="Note 8 2 2 2" xfId="971"/>
    <cellStyle name="Note 8 2 3" xfId="972"/>
    <cellStyle name="Note 8 3" xfId="973"/>
    <cellStyle name="Note 8 3 2" xfId="974"/>
    <cellStyle name="Note 8 3 2 2" xfId="975"/>
    <cellStyle name="Note 8 3 3" xfId="976"/>
    <cellStyle name="Note 8 4" xfId="977"/>
    <cellStyle name="Note 8 4 2" xfId="978"/>
    <cellStyle name="Note 8 4 2 2" xfId="979"/>
    <cellStyle name="Note 8 4 3" xfId="980"/>
    <cellStyle name="Note 8 5" xfId="981"/>
    <cellStyle name="Note 8 5 2" xfId="982"/>
    <cellStyle name="Note 8 5 2 2" xfId="983"/>
    <cellStyle name="Note 8 5 3" xfId="984"/>
    <cellStyle name="Note 8 6" xfId="985"/>
    <cellStyle name="Note 8 6 2" xfId="986"/>
    <cellStyle name="Note 8 6 2 2" xfId="987"/>
    <cellStyle name="Note 8 6 3" xfId="988"/>
    <cellStyle name="Note 8 7" xfId="989"/>
    <cellStyle name="Note 8 7 2" xfId="990"/>
    <cellStyle name="Note 8 7 2 2" xfId="991"/>
    <cellStyle name="Note 8 7 3" xfId="992"/>
    <cellStyle name="Note 8 8" xfId="993"/>
    <cellStyle name="Note 8 8 2" xfId="994"/>
    <cellStyle name="Note 8 8 2 2" xfId="995"/>
    <cellStyle name="Note 8 8 3" xfId="996"/>
    <cellStyle name="Note 9 2" xfId="997"/>
    <cellStyle name="Note 9 2 2" xfId="998"/>
    <cellStyle name="Note 9 2 2 2" xfId="999"/>
    <cellStyle name="Note 9 2 3" xfId="1000"/>
    <cellStyle name="Note 9 3" xfId="1001"/>
    <cellStyle name="Note 9 3 2" xfId="1002"/>
    <cellStyle name="Note 9 3 2 2" xfId="1003"/>
    <cellStyle name="Note 9 3 3" xfId="1004"/>
    <cellStyle name="Note 9 4" xfId="1005"/>
    <cellStyle name="Note 9 4 2" xfId="1006"/>
    <cellStyle name="Note 9 4 2 2" xfId="1007"/>
    <cellStyle name="Note 9 4 3" xfId="1008"/>
    <cellStyle name="Note 9 5" xfId="1009"/>
    <cellStyle name="Note 9 5 2" xfId="1010"/>
    <cellStyle name="Note 9 5 2 2" xfId="1011"/>
    <cellStyle name="Note 9 5 3" xfId="1012"/>
    <cellStyle name="Note 9 6" xfId="1013"/>
    <cellStyle name="Note 9 6 2" xfId="1014"/>
    <cellStyle name="Note 9 6 2 2" xfId="1015"/>
    <cellStyle name="Note 9 6 3" xfId="1016"/>
    <cellStyle name="Note 9 7" xfId="1017"/>
    <cellStyle name="Note 9 7 2" xfId="1018"/>
    <cellStyle name="Note 9 7 2 2" xfId="1019"/>
    <cellStyle name="Note 9 7 3" xfId="1020"/>
    <cellStyle name="Note 9 8" xfId="1021"/>
    <cellStyle name="Note 9 8 2" xfId="1022"/>
    <cellStyle name="Note 9 8 2 2" xfId="1023"/>
    <cellStyle name="Note 9 8 3" xfId="1024"/>
    <cellStyle name="notes" xfId="1025"/>
    <cellStyle name="Output" xfId="1026"/>
    <cellStyle name="Output 2" xfId="1027"/>
    <cellStyle name="Output 2 2" xfId="1028"/>
    <cellStyle name="Output 2 3" xfId="1029"/>
    <cellStyle name="Output 2 3 2" xfId="1030"/>
    <cellStyle name="Output 3" xfId="1031"/>
    <cellStyle name="Output 4" xfId="1032"/>
    <cellStyle name="Output 4 2" xfId="1033"/>
    <cellStyle name="Percent" xfId="1034"/>
    <cellStyle name="Percent [2]" xfId="1035"/>
    <cellStyle name="Percent 10" xfId="1036"/>
    <cellStyle name="Percent 11" xfId="1037"/>
    <cellStyle name="Percent 12" xfId="1038"/>
    <cellStyle name="Percent 12 2" xfId="1039"/>
    <cellStyle name="Percent 13" xfId="1040"/>
    <cellStyle name="Percent 14" xfId="1041"/>
    <cellStyle name="Percent 15" xfId="1042"/>
    <cellStyle name="Percent 15 2" xfId="1043"/>
    <cellStyle name="Percent 15 2 2" xfId="1044"/>
    <cellStyle name="Percent 15 3" xfId="1045"/>
    <cellStyle name="Percent 16" xfId="1046"/>
    <cellStyle name="Percent 16 2" xfId="1047"/>
    <cellStyle name="Percent 16 2 2" xfId="1048"/>
    <cellStyle name="Percent 16 3" xfId="1049"/>
    <cellStyle name="Percent 17" xfId="1050"/>
    <cellStyle name="Percent 17 2" xfId="1051"/>
    <cellStyle name="Percent 17 2 2" xfId="1052"/>
    <cellStyle name="Percent 17 3" xfId="1053"/>
    <cellStyle name="Percent 18" xfId="1054"/>
    <cellStyle name="Percent 18 2" xfId="1055"/>
    <cellStyle name="Percent 18 2 2" xfId="1056"/>
    <cellStyle name="Percent 18 3" xfId="1057"/>
    <cellStyle name="Percent 19" xfId="1058"/>
    <cellStyle name="Percent 19 2" xfId="1059"/>
    <cellStyle name="Percent 19 2 2" xfId="1060"/>
    <cellStyle name="Percent 19 3" xfId="1061"/>
    <cellStyle name="Percent 2" xfId="1062"/>
    <cellStyle name="Percent 2 2" xfId="1063"/>
    <cellStyle name="Percent 2 3" xfId="1064"/>
    <cellStyle name="Percent 20" xfId="1065"/>
    <cellStyle name="Percent 20 2" xfId="1066"/>
    <cellStyle name="Percent 21" xfId="1067"/>
    <cellStyle name="Percent 21 2" xfId="1068"/>
    <cellStyle name="Percent 22" xfId="1069"/>
    <cellStyle name="Percent 22 2" xfId="1070"/>
    <cellStyle name="Percent 23" xfId="1071"/>
    <cellStyle name="Percent 23 2" xfId="1072"/>
    <cellStyle name="Percent 24" xfId="1073"/>
    <cellStyle name="Percent 24 2" xfId="1074"/>
    <cellStyle name="Percent 25" xfId="1075"/>
    <cellStyle name="Percent 25 2" xfId="1076"/>
    <cellStyle name="Percent 26" xfId="1077"/>
    <cellStyle name="Percent 26 2" xfId="1078"/>
    <cellStyle name="Percent 27" xfId="1079"/>
    <cellStyle name="Percent 27 2" xfId="1080"/>
    <cellStyle name="Percent 28" xfId="1081"/>
    <cellStyle name="Percent 28 2" xfId="1082"/>
    <cellStyle name="Percent 29" xfId="1083"/>
    <cellStyle name="Percent 29 2" xfId="1084"/>
    <cellStyle name="Percent 3" xfId="1085"/>
    <cellStyle name="Percent 3 2" xfId="1086"/>
    <cellStyle name="Percent 30" xfId="1087"/>
    <cellStyle name="Percent 30 2" xfId="1088"/>
    <cellStyle name="Percent 31" xfId="1089"/>
    <cellStyle name="Percent 31 2" xfId="1090"/>
    <cellStyle name="Percent 32" xfId="1091"/>
    <cellStyle name="Percent 32 2" xfId="1092"/>
    <cellStyle name="Percent 33" xfId="1093"/>
    <cellStyle name="Percent 34" xfId="1094"/>
    <cellStyle name="Percent 35" xfId="1095"/>
    <cellStyle name="Percent 36" xfId="1096"/>
    <cellStyle name="Percent 37" xfId="1097"/>
    <cellStyle name="Percent 38" xfId="1098"/>
    <cellStyle name="Percent 39" xfId="1099"/>
    <cellStyle name="Percent 4" xfId="1100"/>
    <cellStyle name="Percent 4 2" xfId="1101"/>
    <cellStyle name="Percent 40" xfId="1102"/>
    <cellStyle name="Percent 41" xfId="1103"/>
    <cellStyle name="Percent 5" xfId="1104"/>
    <cellStyle name="Percent 5 2" xfId="1105"/>
    <cellStyle name="Percent 6" xfId="1106"/>
    <cellStyle name="Percent 7" xfId="1107"/>
    <cellStyle name="Percent 8" xfId="1108"/>
    <cellStyle name="Percent 8 2" xfId="1109"/>
    <cellStyle name="Percent 9" xfId="1110"/>
    <cellStyle name="Prozent_SubCatperStud" xfId="1111"/>
    <cellStyle name="row" xfId="1112"/>
    <cellStyle name="rowblack_line" xfId="1113"/>
    <cellStyle name="rowblue_line" xfId="1114"/>
    <cellStyle name="RowCodes" xfId="1115"/>
    <cellStyle name="Row-Col Headings" xfId="1116"/>
    <cellStyle name="RowTitles" xfId="1117"/>
    <cellStyle name="RowTitles1-Detail" xfId="1118"/>
    <cellStyle name="RowTitles1-Detail 2" xfId="1119"/>
    <cellStyle name="RowTitles-Col2" xfId="1120"/>
    <cellStyle name="RowTitles-Col2 2" xfId="1121"/>
    <cellStyle name="RowTitles-Detail" xfId="1122"/>
    <cellStyle name="RowTitles-Detail 2" xfId="1123"/>
    <cellStyle name="semestre" xfId="1124"/>
    <cellStyle name="Standaard_Blad1" xfId="1125"/>
    <cellStyle name="Standard_41 Grundkompetenzen" xfId="1126"/>
    <cellStyle name="Style 1" xfId="1127"/>
    <cellStyle name="Style 1 2" xfId="1128"/>
    <cellStyle name="Sub-titles" xfId="1129"/>
    <cellStyle name="Sub-titles Cols" xfId="1130"/>
    <cellStyle name="Sub-titles rows" xfId="1131"/>
    <cellStyle name="superscript" xfId="1132"/>
    <cellStyle name="tab_row_black_line_black" xfId="1133"/>
    <cellStyle name="Table No." xfId="1134"/>
    <cellStyle name="Table Title" xfId="1135"/>
    <cellStyle name="table_bottom" xfId="1136"/>
    <cellStyle name="temp" xfId="1137"/>
    <cellStyle name="tête chapitre" xfId="1138"/>
    <cellStyle name="TEXT" xfId="1139"/>
    <cellStyle name="Title" xfId="1140"/>
    <cellStyle name="Title 2" xfId="1141"/>
    <cellStyle name="Title 3" xfId="1142"/>
    <cellStyle name="Title 4" xfId="1143"/>
    <cellStyle name="title1" xfId="1144"/>
    <cellStyle name="Titles" xfId="1145"/>
    <cellStyle name="titre" xfId="1146"/>
    <cellStyle name="Total" xfId="1147"/>
    <cellStyle name="Total 2" xfId="1148"/>
    <cellStyle name="Total 2 2" xfId="1149"/>
    <cellStyle name="Total 2 3" xfId="1150"/>
    <cellStyle name="Total 2 3 2" xfId="1151"/>
    <cellStyle name="Total 3" xfId="1152"/>
    <cellStyle name="Total 4" xfId="1153"/>
    <cellStyle name="Total 4 2" xfId="1154"/>
    <cellStyle name="Tusenskille_Ark1" xfId="1155"/>
    <cellStyle name="Tusental (0)_Blad2" xfId="1156"/>
    <cellStyle name="Tusental 2" xfId="1157"/>
    <cellStyle name="Tusental_Blad2" xfId="1158"/>
    <cellStyle name="Überschrift" xfId="1159"/>
    <cellStyle name="Valuta (0)_Blad2" xfId="1160"/>
    <cellStyle name="Valuta_Blad2" xfId="1161"/>
    <cellStyle name="Vírgula 2" xfId="1162"/>
    <cellStyle name="Währung [0]_DIAGRAM" xfId="1163"/>
    <cellStyle name="Währung_DIAGRAM" xfId="1164"/>
    <cellStyle name="Warning Text" xfId="1165"/>
    <cellStyle name="Warning Text 2" xfId="1166"/>
    <cellStyle name="Warning Text 2 2" xfId="1167"/>
    <cellStyle name="Warning Text 2 3" xfId="1168"/>
    <cellStyle name="Warning Text 3" xfId="1169"/>
    <cellStyle name="Warning Text 4" xfId="1170"/>
    <cellStyle name="Wrapped" xfId="1171"/>
    <cellStyle name="쉼표 [0]_Score_09_BE_Benefits&amp;Barriers" xfId="1172"/>
    <cellStyle name="표준_2. 정보이용" xfId="1173"/>
    <cellStyle name="標準_Sheet1" xfId="1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Applic\UOE\Ind2009\C3_TREND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2011/Content/TC_A7_EAG20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S2\Thomson_M$\DATA\STCP\AGENT\PTO9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http://oecdshare.oecd.org/Temp/October%2006%20CISP%20folder/CISP/Books/CommOutlook-2005/Tables/PTO.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2">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amp;D PTO-TEM"/>
      <sheetName val="R&amp;D Internet"/>
      <sheetName val="Mob trf FrF"/>
      <sheetName val="Mob trf US$"/>
      <sheetName val="Mob Compl"/>
      <sheetName val="Employ$"/>
      <sheetName val="ASR"/>
      <sheetName val="Inc calls (ASR)"/>
      <sheetName val="notes"/>
      <sheetName val="INDEX"/>
      <sheetName val="PTO&amp;TEM loc cur"/>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997 old"/>
      <sheetName val="notes"/>
      <sheetName val="By country"/>
      <sheetName val="Conv. to US$ 97"/>
      <sheetName val="PTO&amp;TEM 2001 Loc Cur"/>
      <sheetName val="PTO&amp;TEM 99 by countries in US$"/>
      <sheetName val="PTO&amp;TEM 99 loc cur"/>
      <sheetName val="PTO&amp;TEM 99 sorted by revenu"/>
      <sheetName val="99 by countries in total $"/>
      <sheetName val="FAME Persistence"/>
      <sheetName val="Incumbents&amp;New99"/>
      <sheetName val="PTO&amp;TEM loc cur 97"/>
      <sheetName val="97 by country totals in $"/>
      <sheetName val="1997 sorted by country in US$"/>
      <sheetName val="1997 sorted by Rev in US$"/>
      <sheetName val="Mobile - sorted"/>
      <sheetName val="mobile 97 "/>
      <sheetName val="1995"/>
      <sheetName val="1995 $ by country"/>
      <sheetName val="PTO&amp;TEM loc cur 95"/>
      <sheetName val="Table 1.2 95"/>
      <sheetName val="Exchange rates"/>
      <sheetName val="Sheet1"/>
      <sheetName val="Conv. to US$ 95"/>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4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O55"/>
  <sheetViews>
    <sheetView tabSelected="1" zoomScalePageLayoutView="0" workbookViewId="0" topLeftCell="A1">
      <selection activeCell="A1" sqref="A1"/>
    </sheetView>
  </sheetViews>
  <sheetFormatPr defaultColWidth="9.140625" defaultRowHeight="12.75"/>
  <cols>
    <col min="1" max="1" width="17.8515625" style="0" customWidth="1"/>
    <col min="2" max="15" width="7.8515625" style="0" customWidth="1"/>
    <col min="16" max="29" width="7.28125" style="0" customWidth="1"/>
    <col min="30" max="30" width="7.00390625" style="0" customWidth="1"/>
    <col min="31" max="31" width="7.140625" style="0" customWidth="1"/>
    <col min="32" max="32" width="6.421875" style="0" customWidth="1"/>
    <col min="33" max="33" width="7.28125" style="0" customWidth="1"/>
    <col min="34" max="39" width="7.57421875" style="0" customWidth="1"/>
  </cols>
  <sheetData>
    <row r="1" s="30" customFormat="1" ht="12.75">
      <c r="A1" s="31" t="s">
        <v>47</v>
      </c>
    </row>
    <row r="2" spans="1:2" s="30" customFormat="1" ht="12.75">
      <c r="A2" s="30">
        <v>4</v>
      </c>
      <c r="B2" s="30" t="s">
        <v>48</v>
      </c>
    </row>
    <row r="3" s="30" customFormat="1" ht="12.75">
      <c r="A3" s="30" t="s">
        <v>49</v>
      </c>
    </row>
    <row r="4" s="30" customFormat="1" ht="12.75">
      <c r="A4" s="30" t="s">
        <v>50</v>
      </c>
    </row>
    <row r="5" s="30" customFormat="1" ht="12.75"/>
    <row r="6" ht="12.75">
      <c r="A6" s="1" t="s">
        <v>48</v>
      </c>
    </row>
    <row r="7" spans="1:7" ht="12.75" customHeight="1">
      <c r="A7" s="35"/>
      <c r="B7" s="35"/>
      <c r="C7" s="35"/>
      <c r="D7" s="35"/>
      <c r="E7" s="35"/>
      <c r="F7" s="35"/>
      <c r="G7" s="35"/>
    </row>
    <row r="8" spans="1:7" ht="12.75">
      <c r="A8" s="35"/>
      <c r="B8" s="35"/>
      <c r="C8" s="35"/>
      <c r="D8" s="35"/>
      <c r="E8" s="35"/>
      <c r="F8" s="35"/>
      <c r="G8" s="35"/>
    </row>
    <row r="9" spans="1:7" ht="12.75">
      <c r="A9" s="35"/>
      <c r="B9" s="35"/>
      <c r="C9" s="35"/>
      <c r="D9" s="35"/>
      <c r="E9" s="35"/>
      <c r="F9" s="35"/>
      <c r="G9" s="35"/>
    </row>
    <row r="10" spans="1:5" ht="12.75" customHeight="1">
      <c r="A10" s="2"/>
      <c r="B10" s="2"/>
      <c r="C10" s="2"/>
      <c r="D10" s="2"/>
      <c r="E10" s="2"/>
    </row>
    <row r="11" ht="13.5" customHeight="1"/>
    <row r="12" ht="23.25" customHeight="1">
      <c r="A12" s="3"/>
    </row>
    <row r="13" spans="1:15" ht="69" customHeight="1">
      <c r="A13" s="2"/>
      <c r="B13" s="32" t="s">
        <v>0</v>
      </c>
      <c r="C13" s="33"/>
      <c r="D13" s="32" t="s">
        <v>1</v>
      </c>
      <c r="E13" s="33"/>
      <c r="F13" s="32" t="s">
        <v>2</v>
      </c>
      <c r="G13" s="33"/>
      <c r="H13" s="32" t="s">
        <v>3</v>
      </c>
      <c r="I13" s="33"/>
      <c r="J13" s="32" t="s">
        <v>4</v>
      </c>
      <c r="K13" s="33"/>
      <c r="L13" s="32" t="s">
        <v>5</v>
      </c>
      <c r="M13" s="33"/>
      <c r="N13" s="32" t="s">
        <v>6</v>
      </c>
      <c r="O13" s="33"/>
    </row>
    <row r="14" spans="1:15" ht="21" customHeight="1">
      <c r="A14" s="4"/>
      <c r="B14" s="5" t="s">
        <v>7</v>
      </c>
      <c r="C14" s="6" t="s">
        <v>8</v>
      </c>
      <c r="D14" s="5" t="s">
        <v>7</v>
      </c>
      <c r="E14" s="6" t="s">
        <v>8</v>
      </c>
      <c r="F14" s="5" t="s">
        <v>7</v>
      </c>
      <c r="G14" s="6" t="s">
        <v>8</v>
      </c>
      <c r="H14" s="5" t="s">
        <v>7</v>
      </c>
      <c r="I14" s="6" t="s">
        <v>8</v>
      </c>
      <c r="J14" s="5" t="s">
        <v>7</v>
      </c>
      <c r="K14" s="6" t="s">
        <v>8</v>
      </c>
      <c r="L14" s="5" t="s">
        <v>7</v>
      </c>
      <c r="M14" s="6" t="s">
        <v>8</v>
      </c>
      <c r="N14" s="5" t="s">
        <v>7</v>
      </c>
      <c r="O14" s="6" t="s">
        <v>8</v>
      </c>
    </row>
    <row r="15" spans="1:15" ht="12.75" customHeight="1">
      <c r="A15" s="7" t="s">
        <v>9</v>
      </c>
      <c r="B15" s="8"/>
      <c r="C15" s="9"/>
      <c r="D15" s="8"/>
      <c r="E15" s="9"/>
      <c r="F15" s="10"/>
      <c r="G15" s="9"/>
      <c r="H15" s="10"/>
      <c r="I15" s="9"/>
      <c r="J15" s="10"/>
      <c r="K15" s="9"/>
      <c r="L15" s="10"/>
      <c r="M15" s="9"/>
      <c r="N15" s="10"/>
      <c r="O15" s="11"/>
    </row>
    <row r="16" spans="1:15" ht="12.75" customHeight="1">
      <c r="A16" s="12" t="s">
        <v>10</v>
      </c>
      <c r="B16" s="8"/>
      <c r="C16" s="8"/>
      <c r="D16" s="8"/>
      <c r="E16" s="8"/>
      <c r="F16" s="8"/>
      <c r="G16" s="8"/>
      <c r="H16" s="8"/>
      <c r="I16" s="8"/>
      <c r="J16" s="8"/>
      <c r="K16" s="8"/>
      <c r="L16" s="8"/>
      <c r="M16" s="8"/>
      <c r="N16" s="8"/>
      <c r="O16" s="13"/>
    </row>
    <row r="17" spans="1:15" ht="12.75" customHeight="1">
      <c r="A17" s="14" t="s">
        <v>11</v>
      </c>
      <c r="B17" s="15">
        <v>38.588712325665426</v>
      </c>
      <c r="C17" s="16">
        <v>2.9163807244870843</v>
      </c>
      <c r="D17" s="15">
        <v>60.71936462124105</v>
      </c>
      <c r="E17" s="16">
        <v>4.251756641724126</v>
      </c>
      <c r="F17" s="15">
        <v>69.05359902499379</v>
      </c>
      <c r="G17" s="16">
        <v>1.34779913326844</v>
      </c>
      <c r="H17" s="15">
        <v>76.1789255185096</v>
      </c>
      <c r="I17" s="16">
        <v>2.671815393422044</v>
      </c>
      <c r="J17" s="15">
        <v>81.48963255396094</v>
      </c>
      <c r="K17" s="16">
        <v>1.2899386742359902</v>
      </c>
      <c r="L17" s="15">
        <v>88.57801708972318</v>
      </c>
      <c r="M17" s="16">
        <v>0.9444634946612672</v>
      </c>
      <c r="N17" s="15">
        <v>78.57132162564945</v>
      </c>
      <c r="O17" s="17">
        <v>0.31721627629238</v>
      </c>
    </row>
    <row r="18" spans="1:15" ht="12.75" customHeight="1">
      <c r="A18" s="14" t="s">
        <v>12</v>
      </c>
      <c r="B18" s="15">
        <v>46.84029104515098</v>
      </c>
      <c r="C18" s="16">
        <v>2.1801121112708217</v>
      </c>
      <c r="D18" s="15">
        <v>70.10185136711928</v>
      </c>
      <c r="E18" s="16">
        <v>3.858695923078529</v>
      </c>
      <c r="F18" s="15">
        <v>70.52889232587903</v>
      </c>
      <c r="G18" s="16">
        <v>2.020039968850938</v>
      </c>
      <c r="H18" s="15">
        <v>77.7010038943155</v>
      </c>
      <c r="I18" s="16">
        <v>3.3212401957053146</v>
      </c>
      <c r="J18" s="15">
        <v>84.55302840065532</v>
      </c>
      <c r="K18" s="16">
        <v>1.4530067082829479</v>
      </c>
      <c r="L18" s="15">
        <v>90.42917850511937</v>
      </c>
      <c r="M18" s="16">
        <v>0.9179922477000318</v>
      </c>
      <c r="N18" s="15">
        <v>78.74722539146899</v>
      </c>
      <c r="O18" s="17">
        <v>0.6272895879346317</v>
      </c>
    </row>
    <row r="19" spans="1:15" ht="12.75" customHeight="1">
      <c r="A19" s="14" t="s">
        <v>13</v>
      </c>
      <c r="B19" s="15">
        <v>52.633394976086876</v>
      </c>
      <c r="C19" s="16">
        <v>2.497222126416463</v>
      </c>
      <c r="D19" s="15">
        <v>74.13600360680053</v>
      </c>
      <c r="E19" s="16">
        <v>1.8179614074019088</v>
      </c>
      <c r="F19" s="15">
        <v>72.18025609322784</v>
      </c>
      <c r="G19" s="16">
        <v>1.722035455626165</v>
      </c>
      <c r="H19" s="15">
        <v>77.74792067070516</v>
      </c>
      <c r="I19" s="16">
        <v>1.3107617734067045</v>
      </c>
      <c r="J19" s="15">
        <v>84.15446935303412</v>
      </c>
      <c r="K19" s="16">
        <v>0.7978286935272121</v>
      </c>
      <c r="L19" s="15">
        <v>90.53570039912074</v>
      </c>
      <c r="M19" s="16">
        <v>0.6658085212832967</v>
      </c>
      <c r="N19" s="15">
        <v>82.08831007072959</v>
      </c>
      <c r="O19" s="17">
        <v>0.40881254476659595</v>
      </c>
    </row>
    <row r="20" spans="1:15" ht="12.75" customHeight="1">
      <c r="A20" s="14" t="s">
        <v>14</v>
      </c>
      <c r="B20" s="15">
        <v>43.01412510143713</v>
      </c>
      <c r="C20" s="16">
        <v>2.4675568445679037</v>
      </c>
      <c r="D20" s="15">
        <v>73.35679550266197</v>
      </c>
      <c r="E20" s="16">
        <v>5.239298424830371</v>
      </c>
      <c r="F20" s="15">
        <v>77.053750636657</v>
      </c>
      <c r="G20" s="16">
        <v>2.323722254912786</v>
      </c>
      <c r="H20" s="15">
        <v>78.22475186304298</v>
      </c>
      <c r="I20" s="16">
        <v>2.50317855110984</v>
      </c>
      <c r="J20" s="15">
        <v>79.6593281557265</v>
      </c>
      <c r="K20" s="16">
        <v>1.7018945589069596</v>
      </c>
      <c r="L20" s="15">
        <v>87.73475308814777</v>
      </c>
      <c r="M20" s="16">
        <v>1.446757378057589</v>
      </c>
      <c r="N20" s="15">
        <v>76.79901601320482</v>
      </c>
      <c r="O20" s="17">
        <v>0.21970881031010583</v>
      </c>
    </row>
    <row r="21" spans="1:15" ht="12.75" customHeight="1">
      <c r="A21" s="14" t="s">
        <v>15</v>
      </c>
      <c r="B21" s="15">
        <v>35.15883078410037</v>
      </c>
      <c r="C21" s="16">
        <v>4.057063200905594</v>
      </c>
      <c r="D21" s="15">
        <v>71.01529034568406</v>
      </c>
      <c r="E21" s="16">
        <v>2.7283016137888265</v>
      </c>
      <c r="F21" s="15">
        <v>60.49503925138906</v>
      </c>
      <c r="G21" s="16">
        <v>2.6541930952290054</v>
      </c>
      <c r="H21" s="15">
        <v>71.60481807325581</v>
      </c>
      <c r="I21" s="16">
        <v>1.9769920200626574</v>
      </c>
      <c r="J21" s="15">
        <v>85.18936162580835</v>
      </c>
      <c r="K21" s="16">
        <v>0.9838504947995902</v>
      </c>
      <c r="L21" s="15">
        <v>91.77122902859227</v>
      </c>
      <c r="M21" s="16">
        <v>0.8402928490552893</v>
      </c>
      <c r="N21" s="15">
        <v>81.47050675579153</v>
      </c>
      <c r="O21" s="17">
        <v>0.4181574018473695</v>
      </c>
    </row>
    <row r="22" spans="1:15" ht="12.75" customHeight="1">
      <c r="A22" s="14" t="s">
        <v>16</v>
      </c>
      <c r="B22" s="15">
        <v>47.27990523791925</v>
      </c>
      <c r="C22" s="16">
        <v>1.8797897550646476</v>
      </c>
      <c r="D22" s="15">
        <v>80.75839709882574</v>
      </c>
      <c r="E22" s="16">
        <v>2.320088447721651</v>
      </c>
      <c r="F22" s="15">
        <v>79.12810559717795</v>
      </c>
      <c r="G22" s="16">
        <v>1.1672907475793857</v>
      </c>
      <c r="H22" s="15">
        <v>86.93026538400426</v>
      </c>
      <c r="I22" s="16">
        <v>1.4892898669910342</v>
      </c>
      <c r="J22" s="15">
        <v>91.27727996714941</v>
      </c>
      <c r="K22" s="16">
        <v>0.8867425426882476</v>
      </c>
      <c r="L22" s="15">
        <v>93.94030179133831</v>
      </c>
      <c r="M22" s="16">
        <v>0.6652255181769299</v>
      </c>
      <c r="N22" s="15">
        <v>83.24655794876197</v>
      </c>
      <c r="O22" s="17">
        <v>0.4420937642244262</v>
      </c>
    </row>
    <row r="23" spans="1:15" ht="12.75" customHeight="1">
      <c r="A23" s="14" t="s">
        <v>17</v>
      </c>
      <c r="B23" s="15">
        <v>32.55583701626744</v>
      </c>
      <c r="C23" s="16">
        <v>3.8726311655290226</v>
      </c>
      <c r="D23" s="15">
        <v>62.820315698339655</v>
      </c>
      <c r="E23" s="16">
        <v>3.3463859939707805</v>
      </c>
      <c r="F23" s="15">
        <v>59.90389701453201</v>
      </c>
      <c r="G23" s="16">
        <v>2.3737383999560135</v>
      </c>
      <c r="H23" s="15">
        <v>70.75503555428593</v>
      </c>
      <c r="I23" s="16">
        <v>1.9192513131979805</v>
      </c>
      <c r="J23" s="15">
        <v>86.44032239678674</v>
      </c>
      <c r="K23" s="16">
        <v>0.9688977540813167</v>
      </c>
      <c r="L23" s="15">
        <v>91.35527738791708</v>
      </c>
      <c r="M23" s="16">
        <v>0.7358647033294095</v>
      </c>
      <c r="N23" s="15">
        <v>79.61639907311869</v>
      </c>
      <c r="O23" s="17">
        <v>0.6074546374687589</v>
      </c>
    </row>
    <row r="24" spans="1:15" ht="12.75" customHeight="1">
      <c r="A24" s="14" t="s">
        <v>18</v>
      </c>
      <c r="B24" s="15">
        <v>49.95945674208699</v>
      </c>
      <c r="C24" s="16">
        <v>1.705545906763926</v>
      </c>
      <c r="D24" s="15">
        <v>68.92896428552582</v>
      </c>
      <c r="E24" s="16">
        <v>1.9128042712733548</v>
      </c>
      <c r="F24" s="15">
        <v>72.09873133560491</v>
      </c>
      <c r="G24" s="16">
        <v>1.3025028985072815</v>
      </c>
      <c r="H24" s="15" t="s">
        <v>19</v>
      </c>
      <c r="I24" s="16" t="s">
        <v>19</v>
      </c>
      <c r="J24" s="15" t="s">
        <v>19</v>
      </c>
      <c r="K24" s="16" t="s">
        <v>19</v>
      </c>
      <c r="L24" s="15" t="s">
        <v>19</v>
      </c>
      <c r="M24" s="16" t="s">
        <v>19</v>
      </c>
      <c r="N24" s="15" t="s">
        <v>19</v>
      </c>
      <c r="O24" s="17" t="s">
        <v>19</v>
      </c>
    </row>
    <row r="25" spans="1:15" ht="12.75" customHeight="1">
      <c r="A25" s="14" t="s">
        <v>20</v>
      </c>
      <c r="B25" s="15">
        <v>59.9118309266121</v>
      </c>
      <c r="C25" s="16">
        <v>2.804973032141567</v>
      </c>
      <c r="D25" s="15">
        <v>80.07906656680895</v>
      </c>
      <c r="E25" s="16">
        <v>3.4218657760318263</v>
      </c>
      <c r="F25" s="15">
        <v>72.48633237507839</v>
      </c>
      <c r="G25" s="16">
        <v>3.019189364209749</v>
      </c>
      <c r="H25" s="15">
        <v>79.55349611066666</v>
      </c>
      <c r="I25" s="16">
        <v>2.1726148000128194</v>
      </c>
      <c r="J25" s="15">
        <v>86.62203337574677</v>
      </c>
      <c r="K25" s="16">
        <v>1.165626336192237</v>
      </c>
      <c r="L25" s="15">
        <v>91.5398641056726</v>
      </c>
      <c r="M25" s="16">
        <v>0.8150862430192845</v>
      </c>
      <c r="N25" s="15">
        <v>83.35854273068057</v>
      </c>
      <c r="O25" s="17">
        <v>0.6010969740214571</v>
      </c>
    </row>
    <row r="26" spans="1:15" ht="12.75" customHeight="1">
      <c r="A26" s="14" t="s">
        <v>21</v>
      </c>
      <c r="B26" s="15">
        <v>48.03920667246779</v>
      </c>
      <c r="C26" s="16">
        <v>2.4265358518561415</v>
      </c>
      <c r="D26" s="15">
        <v>75.74088344961855</v>
      </c>
      <c r="E26" s="16">
        <v>3.4302718834734574</v>
      </c>
      <c r="F26" s="15">
        <v>65.66459523143432</v>
      </c>
      <c r="G26" s="16">
        <v>1.8458034462439576</v>
      </c>
      <c r="H26" s="15">
        <v>70.05415045232353</v>
      </c>
      <c r="I26" s="16">
        <v>2.302199960461429</v>
      </c>
      <c r="J26" s="15">
        <v>81.1143549149602</v>
      </c>
      <c r="K26" s="16">
        <v>1.4816179560272622</v>
      </c>
      <c r="L26" s="15">
        <v>88.28677197849473</v>
      </c>
      <c r="M26" s="16">
        <v>1.2575899051701065</v>
      </c>
      <c r="N26" s="15">
        <v>73.91822340663356</v>
      </c>
      <c r="O26" s="17">
        <v>0.740135841899733</v>
      </c>
    </row>
    <row r="27" spans="1:15" ht="12.75" customHeight="1">
      <c r="A27" s="14" t="s">
        <v>22</v>
      </c>
      <c r="B27" s="15">
        <v>48.052396226562045</v>
      </c>
      <c r="C27" s="16">
        <v>1.6825267079423964</v>
      </c>
      <c r="D27" s="15">
        <v>71.07359332865886</v>
      </c>
      <c r="E27" s="16">
        <v>5.7758338490531225</v>
      </c>
      <c r="F27" s="15">
        <v>70.09848534695253</v>
      </c>
      <c r="G27" s="16">
        <v>2.268724155805996</v>
      </c>
      <c r="H27" s="15" t="s">
        <v>19</v>
      </c>
      <c r="I27" s="16" t="s">
        <v>19</v>
      </c>
      <c r="J27" s="15" t="s">
        <v>19</v>
      </c>
      <c r="K27" s="16" t="s">
        <v>19</v>
      </c>
      <c r="L27" s="15" t="s">
        <v>19</v>
      </c>
      <c r="M27" s="16" t="s">
        <v>19</v>
      </c>
      <c r="N27" s="15" t="s">
        <v>19</v>
      </c>
      <c r="O27" s="17" t="s">
        <v>19</v>
      </c>
    </row>
    <row r="28" spans="1:15" ht="12.75" customHeight="1">
      <c r="A28" s="14" t="s">
        <v>23</v>
      </c>
      <c r="B28" s="15">
        <v>60.22336048766799</v>
      </c>
      <c r="C28" s="16">
        <v>2.464969609706875</v>
      </c>
      <c r="D28" s="15">
        <v>75.79297850191826</v>
      </c>
      <c r="E28" s="16">
        <v>2.122622613597539</v>
      </c>
      <c r="F28" s="15">
        <v>72.94089305928027</v>
      </c>
      <c r="G28" s="16">
        <v>1.6587699473033226</v>
      </c>
      <c r="H28" s="15">
        <v>77.35024955796824</v>
      </c>
      <c r="I28" s="16">
        <v>2.6430218308529283</v>
      </c>
      <c r="J28" s="15">
        <v>80.61021651941554</v>
      </c>
      <c r="K28" s="16">
        <v>1.828983977031321</v>
      </c>
      <c r="L28" s="15">
        <v>86.01735233017645</v>
      </c>
      <c r="M28" s="16">
        <v>1.0305653073883592</v>
      </c>
      <c r="N28" s="15">
        <v>77.95093342823401</v>
      </c>
      <c r="O28" s="17">
        <v>0.2807516205532762</v>
      </c>
    </row>
    <row r="29" spans="1:15" ht="12.75" customHeight="1">
      <c r="A29" s="14" t="s">
        <v>24</v>
      </c>
      <c r="B29" s="15">
        <v>64.2575252602528</v>
      </c>
      <c r="C29" s="16">
        <v>1.2304480236910287</v>
      </c>
      <c r="D29" s="15">
        <v>75.78861168204516</v>
      </c>
      <c r="E29" s="16">
        <v>1.945485091220476</v>
      </c>
      <c r="F29" s="15">
        <v>76.45385044546812</v>
      </c>
      <c r="G29" s="16">
        <v>2.260967841365125</v>
      </c>
      <c r="H29" s="15">
        <v>78.91394985573427</v>
      </c>
      <c r="I29" s="16">
        <v>2.008575402843415</v>
      </c>
      <c r="J29" s="15">
        <v>79.03362848786007</v>
      </c>
      <c r="K29" s="16">
        <v>1.2994853890489757</v>
      </c>
      <c r="L29" s="15">
        <v>84.37757906715046</v>
      </c>
      <c r="M29" s="16">
        <v>1.3810846000489712</v>
      </c>
      <c r="N29" s="15">
        <v>77.09094357151433</v>
      </c>
      <c r="O29" s="17">
        <v>0.5319612747402126</v>
      </c>
    </row>
    <row r="30" spans="1:15" ht="12.75" customHeight="1">
      <c r="A30" s="14" t="s">
        <v>25</v>
      </c>
      <c r="B30" s="15">
        <v>43.29524031608877</v>
      </c>
      <c r="C30" s="16">
        <v>4.213461616451218</v>
      </c>
      <c r="D30" s="15">
        <v>66.92320771122722</v>
      </c>
      <c r="E30" s="16">
        <v>3.889283768059065</v>
      </c>
      <c r="F30" s="15">
        <v>57.15976417386541</v>
      </c>
      <c r="G30" s="16">
        <v>3.705514893767178</v>
      </c>
      <c r="H30" s="15">
        <v>67.95160611149056</v>
      </c>
      <c r="I30" s="16">
        <v>2.611795833048695</v>
      </c>
      <c r="J30" s="15">
        <v>83.48803560674864</v>
      </c>
      <c r="K30" s="16">
        <v>1.0875901856635708</v>
      </c>
      <c r="L30" s="15">
        <v>92.84804680902629</v>
      </c>
      <c r="M30" s="16">
        <v>0.7684621760179317</v>
      </c>
      <c r="N30" s="15">
        <v>81.43198115992662</v>
      </c>
      <c r="O30" s="17">
        <v>0.4853143475874498</v>
      </c>
    </row>
    <row r="31" spans="1:15" ht="12.75" customHeight="1">
      <c r="A31" s="14" t="s">
        <v>26</v>
      </c>
      <c r="B31" s="15">
        <v>32.57589983381718</v>
      </c>
      <c r="C31" s="16">
        <v>5.669398241711857</v>
      </c>
      <c r="D31" s="15">
        <v>78.74902895965033</v>
      </c>
      <c r="E31" s="16">
        <v>2.8530735910288216</v>
      </c>
      <c r="F31" s="15">
        <v>63.74428732119095</v>
      </c>
      <c r="G31" s="16">
        <v>2.854094102358338</v>
      </c>
      <c r="H31" s="15">
        <v>76.08351707962315</v>
      </c>
      <c r="I31" s="16">
        <v>2.390416297714355</v>
      </c>
      <c r="J31" s="15">
        <v>88.43437895968518</v>
      </c>
      <c r="K31" s="16">
        <v>1.0842910803537233</v>
      </c>
      <c r="L31" s="15">
        <v>93.95846280455768</v>
      </c>
      <c r="M31" s="16">
        <v>0.6658598265567957</v>
      </c>
      <c r="N31" s="15">
        <v>85.36720552626427</v>
      </c>
      <c r="O31" s="17">
        <v>0.5234928555885725</v>
      </c>
    </row>
    <row r="32" spans="1:15" ht="12.75" customHeight="1">
      <c r="A32" s="14" t="s">
        <v>27</v>
      </c>
      <c r="B32" s="15">
        <v>49.48425404176931</v>
      </c>
      <c r="C32" s="16">
        <v>1.570967181905823</v>
      </c>
      <c r="D32" s="15">
        <v>73.4416890053899</v>
      </c>
      <c r="E32" s="16">
        <v>3.246699802628865</v>
      </c>
      <c r="F32" s="15">
        <v>72.19059122306352</v>
      </c>
      <c r="G32" s="16">
        <v>1.44954816992011</v>
      </c>
      <c r="H32" s="15">
        <v>78.66682080035838</v>
      </c>
      <c r="I32" s="16">
        <v>2.2393325315696195</v>
      </c>
      <c r="J32" s="15">
        <v>85.76328635178446</v>
      </c>
      <c r="K32" s="16">
        <v>1.7357275172495177</v>
      </c>
      <c r="L32" s="15">
        <v>91.83381901395761</v>
      </c>
      <c r="M32" s="16">
        <v>1.2038321214100232</v>
      </c>
      <c r="N32" s="15">
        <v>72.94817305116203</v>
      </c>
      <c r="O32" s="17">
        <v>0.6187860753735387</v>
      </c>
    </row>
    <row r="33" spans="1:15" ht="12.75" customHeight="1">
      <c r="A33" s="14" t="s">
        <v>28</v>
      </c>
      <c r="B33" s="15">
        <v>52.7708606536891</v>
      </c>
      <c r="C33" s="16">
        <v>1.560177087496188</v>
      </c>
      <c r="D33" s="15">
        <v>73.91507473749742</v>
      </c>
      <c r="E33" s="16">
        <v>4.733361420105681</v>
      </c>
      <c r="F33" s="15">
        <v>73.24473462316065</v>
      </c>
      <c r="G33" s="16">
        <v>1.899646276472922</v>
      </c>
      <c r="H33" s="15">
        <v>80.18060527398227</v>
      </c>
      <c r="I33" s="16">
        <v>2.3335889610854306</v>
      </c>
      <c r="J33" s="15">
        <v>84.3699165920201</v>
      </c>
      <c r="K33" s="16">
        <v>1.296907118555505</v>
      </c>
      <c r="L33" s="15">
        <v>88.7868667680909</v>
      </c>
      <c r="M33" s="16">
        <v>1.2678342541667058</v>
      </c>
      <c r="N33" s="15">
        <v>75.13160401232099</v>
      </c>
      <c r="O33" s="17">
        <v>0.63181684995837</v>
      </c>
    </row>
    <row r="34" spans="1:15" ht="12.75" customHeight="1">
      <c r="A34" s="14" t="s">
        <v>29</v>
      </c>
      <c r="B34" s="15">
        <v>48.27763454281268</v>
      </c>
      <c r="C34" s="16">
        <v>1.4016741178199392</v>
      </c>
      <c r="D34" s="15">
        <v>74.52776487025882</v>
      </c>
      <c r="E34" s="16">
        <v>2.9514185932505894</v>
      </c>
      <c r="F34" s="15">
        <v>71.08331006242953</v>
      </c>
      <c r="G34" s="16">
        <v>1.9862524490471736</v>
      </c>
      <c r="H34" s="15" t="s">
        <v>19</v>
      </c>
      <c r="I34" s="16" t="s">
        <v>19</v>
      </c>
      <c r="J34" s="15" t="s">
        <v>19</v>
      </c>
      <c r="K34" s="16" t="s">
        <v>19</v>
      </c>
      <c r="L34" s="15" t="s">
        <v>19</v>
      </c>
      <c r="M34" s="16" t="s">
        <v>19</v>
      </c>
      <c r="N34" s="15" t="s">
        <v>19</v>
      </c>
      <c r="O34" s="17" t="s">
        <v>19</v>
      </c>
    </row>
    <row r="35" spans="1:15" ht="12.75" customHeight="1">
      <c r="A35" s="14" t="s">
        <v>30</v>
      </c>
      <c r="B35" s="15">
        <v>39.93931176459087</v>
      </c>
      <c r="C35" s="16">
        <v>7.589488554240528</v>
      </c>
      <c r="D35" s="15">
        <v>74.39902018663797</v>
      </c>
      <c r="E35" s="16">
        <v>3.7189995196998464</v>
      </c>
      <c r="F35" s="15">
        <v>66.47841703008444</v>
      </c>
      <c r="G35" s="16">
        <v>3.0867646602423022</v>
      </c>
      <c r="H35" s="15">
        <v>77.16938886427394</v>
      </c>
      <c r="I35" s="16">
        <v>2.42684478841953</v>
      </c>
      <c r="J35" s="15">
        <v>87.18654255233443</v>
      </c>
      <c r="K35" s="16">
        <v>1.3063827504523111</v>
      </c>
      <c r="L35" s="15">
        <v>92.87236065508488</v>
      </c>
      <c r="M35" s="16">
        <v>0.8389015552729018</v>
      </c>
      <c r="N35" s="15">
        <v>85.04951292724886</v>
      </c>
      <c r="O35" s="17">
        <v>0.5062849149025143</v>
      </c>
    </row>
    <row r="36" spans="1:15" ht="12.75" customHeight="1">
      <c r="A36" s="14" t="s">
        <v>31</v>
      </c>
      <c r="B36" s="15">
        <v>56.84755799108376</v>
      </c>
      <c r="C36" s="16">
        <v>2.9662617194588554</v>
      </c>
      <c r="D36" s="15">
        <v>71.82842423933808</v>
      </c>
      <c r="E36" s="16">
        <v>3.8640255823122263</v>
      </c>
      <c r="F36" s="15">
        <v>69.41982573345798</v>
      </c>
      <c r="G36" s="16">
        <v>2.723319797242884</v>
      </c>
      <c r="H36" s="15">
        <v>82.7540295131422</v>
      </c>
      <c r="I36" s="16">
        <v>1.5814873832939274</v>
      </c>
      <c r="J36" s="15">
        <v>85.77157144998124</v>
      </c>
      <c r="K36" s="16">
        <v>1.1673147870343865</v>
      </c>
      <c r="L36" s="15">
        <v>89.95380530959939</v>
      </c>
      <c r="M36" s="16">
        <v>0.8704557645002815</v>
      </c>
      <c r="N36" s="15">
        <v>82.83019807962332</v>
      </c>
      <c r="O36" s="17">
        <v>0.6748566125096704</v>
      </c>
    </row>
    <row r="37" spans="1:15" ht="12.75" customHeight="1">
      <c r="A37" s="14"/>
      <c r="B37" s="15"/>
      <c r="C37" s="16"/>
      <c r="D37" s="15"/>
      <c r="E37" s="16"/>
      <c r="F37" s="15"/>
      <c r="G37" s="16"/>
      <c r="H37" s="15"/>
      <c r="I37" s="16"/>
      <c r="J37" s="15"/>
      <c r="K37" s="16"/>
      <c r="L37" s="15"/>
      <c r="M37" s="16"/>
      <c r="N37" s="15"/>
      <c r="O37" s="17"/>
    </row>
    <row r="38" spans="1:15" ht="12.75" customHeight="1">
      <c r="A38" s="12" t="s">
        <v>32</v>
      </c>
      <c r="B38" s="15"/>
      <c r="C38" s="16"/>
      <c r="D38" s="15"/>
      <c r="E38" s="16"/>
      <c r="F38" s="15"/>
      <c r="G38" s="16"/>
      <c r="H38" s="15"/>
      <c r="I38" s="16"/>
      <c r="J38" s="15"/>
      <c r="K38" s="16"/>
      <c r="L38" s="15"/>
      <c r="M38" s="16"/>
      <c r="N38" s="15"/>
      <c r="O38" s="17"/>
    </row>
    <row r="39" spans="1:15" ht="12.75" customHeight="1">
      <c r="A39" s="14" t="s">
        <v>33</v>
      </c>
      <c r="B39" s="15">
        <v>39.70803636921603</v>
      </c>
      <c r="C39" s="16">
        <v>2.161726311729636</v>
      </c>
      <c r="D39" s="15">
        <v>69.72986268003567</v>
      </c>
      <c r="E39" s="16">
        <v>3.3370200402021775</v>
      </c>
      <c r="F39" s="15">
        <v>65.90701171237546</v>
      </c>
      <c r="G39" s="16">
        <v>2.9962728907054754</v>
      </c>
      <c r="H39" s="15">
        <v>72.09503856302632</v>
      </c>
      <c r="I39" s="16">
        <v>1.7404810916132551</v>
      </c>
      <c r="J39" s="15">
        <v>83.71135576991</v>
      </c>
      <c r="K39" s="16">
        <v>0.9424883317319896</v>
      </c>
      <c r="L39" s="15">
        <v>91.6987781953326</v>
      </c>
      <c r="M39" s="16">
        <v>0.7374109362740517</v>
      </c>
      <c r="N39" s="15">
        <v>78.68200565714103</v>
      </c>
      <c r="O39" s="17">
        <v>0.2823181407916838</v>
      </c>
    </row>
    <row r="40" spans="1:15" ht="12.75" customHeight="1">
      <c r="A40" s="14" t="s">
        <v>34</v>
      </c>
      <c r="B40" s="15">
        <v>40.93782987153497</v>
      </c>
      <c r="C40" s="16">
        <v>4.038674906153868</v>
      </c>
      <c r="D40" s="15">
        <v>69.56322676730511</v>
      </c>
      <c r="E40" s="16">
        <v>3.0125048971084976</v>
      </c>
      <c r="F40" s="15">
        <v>67.96171523345325</v>
      </c>
      <c r="G40" s="16">
        <v>2.7717591350172874</v>
      </c>
      <c r="H40" s="15">
        <v>73.76108894485614</v>
      </c>
      <c r="I40" s="16">
        <v>1.8712946606175946</v>
      </c>
      <c r="J40" s="15">
        <v>81.81216291825311</v>
      </c>
      <c r="K40" s="16">
        <v>0.9716775456607357</v>
      </c>
      <c r="L40" s="15">
        <v>90.54752826704289</v>
      </c>
      <c r="M40" s="16">
        <v>0.8066431030946289</v>
      </c>
      <c r="N40" s="15">
        <v>79.920156585236</v>
      </c>
      <c r="O40" s="17">
        <v>0.1609892804256372</v>
      </c>
    </row>
    <row r="41" spans="1:15" ht="12.75" customHeight="1">
      <c r="A41" s="14" t="s">
        <v>35</v>
      </c>
      <c r="B41" s="15">
        <v>48.023210058061245</v>
      </c>
      <c r="C41" s="16">
        <v>3.1667130924377886</v>
      </c>
      <c r="D41" s="15">
        <v>64.24086979487403</v>
      </c>
      <c r="E41" s="16">
        <v>4.166212125800223</v>
      </c>
      <c r="F41" s="15">
        <v>50.99251826298423</v>
      </c>
      <c r="G41" s="16">
        <v>5.83805650540902</v>
      </c>
      <c r="H41" s="15">
        <v>67.23786796680517</v>
      </c>
      <c r="I41" s="16">
        <v>2.811029032634679</v>
      </c>
      <c r="J41" s="15">
        <v>78.6359991697138</v>
      </c>
      <c r="K41" s="16">
        <v>1.6807463246379017</v>
      </c>
      <c r="L41" s="15">
        <v>90.71121293134509</v>
      </c>
      <c r="M41" s="16">
        <v>1.13237870417952</v>
      </c>
      <c r="N41" s="15">
        <v>74.07758799038653</v>
      </c>
      <c r="O41" s="17">
        <v>0.5737450517915135</v>
      </c>
    </row>
    <row r="42" spans="1:15" ht="12.75" customHeight="1">
      <c r="A42" s="14" t="s">
        <v>36</v>
      </c>
      <c r="B42" s="15">
        <v>41.47884216006116</v>
      </c>
      <c r="C42" s="16">
        <v>3.7913263531063026</v>
      </c>
      <c r="D42" s="15">
        <v>69.3807809148392</v>
      </c>
      <c r="E42" s="16">
        <v>2.8949771069538244</v>
      </c>
      <c r="F42" s="15">
        <v>67.6764638181683</v>
      </c>
      <c r="G42" s="16">
        <v>2.73374100658464</v>
      </c>
      <c r="H42" s="15">
        <v>73.52854948503632</v>
      </c>
      <c r="I42" s="16">
        <v>1.8181265303086396</v>
      </c>
      <c r="J42" s="15">
        <v>81.70789623526133</v>
      </c>
      <c r="K42" s="16">
        <v>0.9463717752676036</v>
      </c>
      <c r="L42" s="15">
        <v>90.55154424776296</v>
      </c>
      <c r="M42" s="16">
        <v>0.7884503767606404</v>
      </c>
      <c r="N42" s="15">
        <v>79.73377994384052</v>
      </c>
      <c r="O42" s="17">
        <v>0.15518279248642292</v>
      </c>
    </row>
    <row r="43" spans="1:15" ht="12.75" customHeight="1">
      <c r="A43" s="18"/>
      <c r="B43" s="19"/>
      <c r="C43" s="16"/>
      <c r="D43" s="19"/>
      <c r="E43" s="16"/>
      <c r="F43" s="15"/>
      <c r="G43" s="16"/>
      <c r="H43" s="15"/>
      <c r="I43" s="16"/>
      <c r="J43" s="15"/>
      <c r="K43" s="16"/>
      <c r="L43" s="15"/>
      <c r="M43" s="16"/>
      <c r="N43" s="15"/>
      <c r="O43" s="17"/>
    </row>
    <row r="44" spans="1:15" ht="12.75" customHeight="1">
      <c r="A44" s="20" t="s">
        <v>37</v>
      </c>
      <c r="B44" s="19">
        <f>AVERAGE(B17:B23,B25:B26,B28:B33,B35:B36,B39,B42)</f>
        <v>46.5580538402076</v>
      </c>
      <c r="C44" s="16">
        <f>SQRT(SUMSQ(C17:C23,C25:C26,C28:C33,C35:C36,C39,C42)/(COUNT(C17:C23,C25:C26,C28:C33,C35:C36,C39,C42)*COUNT(C17:C23,C25:C26,C28:C33,C35:C36,C39,C42)))</f>
        <v>0.7844815468483505</v>
      </c>
      <c r="D44" s="19">
        <f>AVERAGE(D17:D23,D25:D26,D28:D33,D35:D36,D39,D42)</f>
        <v>72.56192878293047</v>
      </c>
      <c r="E44" s="16">
        <f>SQRT(SUMSQ(E17:E23,E25:E26,E28:E33,E35:E36,E39,E42)/(COUNT(E17:E23,E25:E26,E28:E33,E35:E36,E39,E42)*COUNT(E17:E23,E25:E26,E28:E33,E35:E36,E39,E42)))</f>
        <v>0.7877241715821895</v>
      </c>
      <c r="F44" s="19">
        <f>AVERAGE(F17:F23,F25:F26,F28:F33,F35:F36,F39,F42)</f>
        <v>69.03738456265708</v>
      </c>
      <c r="G44" s="16">
        <f>SQRT(SUMSQ(G17:G23,G25:G26,G28:G33,G35:G36,G39,G42)/(COUNT(G17:G23,G25:G26,G28:G33,G35:G36,G39,G42)*COUNT(G17:G23,G25:G26,G28:G33,G35:G36,G39,G42)))</f>
        <v>0.5511817159682258</v>
      </c>
      <c r="H44" s="19">
        <f>AVERAGE(H17:H23,H25:H26,H28:H33,H35:H36,H39,H42)</f>
        <v>76.49705908556552</v>
      </c>
      <c r="I44" s="16">
        <f>SQRT(SUMSQ(I17:I23,I25:I26,I28:I33,I35:I36,I39,I42)/(COUNT(I17:I23,I25:I26,I28:I33,I35:I36,I39,I42)*COUNT(I17:I23,I25:I26,I28:I33,I35:I36,I39,I42)))</f>
        <v>0.5122459143400515</v>
      </c>
      <c r="J44" s="19">
        <f>AVERAGE(J17:J23,J25:J26,J28:J33,J35:J36,J39,J42)</f>
        <v>84.24087575099102</v>
      </c>
      <c r="K44" s="16">
        <f>SQRT(SUMSQ(K17:K23,K25:K26,K28:K33,K35:K36,K39,K42)/(COUNT(K17:K23,K25:K26,K28:K33,K35:K36,K39,K42)*COUNT(K17:K23,K25:K26,K28:K33,K35:K36,K39,K42)))</f>
        <v>0.29064511926680114</v>
      </c>
      <c r="L44" s="19">
        <f>AVERAGE(L17:L23,L25:L26,L28:L33,L35:L36,L39,L42)</f>
        <v>90.37208992499289</v>
      </c>
      <c r="M44" s="16">
        <f>SQRT(SUMSQ(M17:M23,M25:M26,M28:M33,M35:M36,M39,M42)/(COUNT(M17:M23,M25:M26,M28:M33,M35:M36,M39,M42)*COUNT(M17:M23,M25:M26,M28:M33,M35:M36,M39,M42)))</f>
        <v>0.2226384047722864</v>
      </c>
      <c r="N44" s="19">
        <f>AVERAGE(N17:N23,N25:N26,N28:N33,N35:N36,N39,N42)</f>
        <v>79.68591791438502</v>
      </c>
      <c r="O44" s="17">
        <f>SQRT(SUMSQ(O17:O23,O25:O26,O28:O33,O35:O36,O39,O42)/(COUNT(O17:O23,O25:O26,O28:O33,O35:O36,O39,O42)*COUNT(O17:O23,O25:O26,O28:O33,O35:O36,O39,O42)))</f>
        <v>0.11563325853107057</v>
      </c>
    </row>
    <row r="45" spans="1:15" ht="12.75" customHeight="1">
      <c r="A45" s="21" t="s">
        <v>38</v>
      </c>
      <c r="B45" s="22">
        <f>AVERAGE(B17:B36,B39,B42)</f>
        <v>46.85875047615482</v>
      </c>
      <c r="C45" s="23">
        <f>SQRT(SUMSQ(C17:C36,C39,C42)/(COUNT(C17:C36,C39,C42)*COUNT(C17:C36,C39,C42)))</f>
        <v>0.6891543980666949</v>
      </c>
      <c r="D45" s="22">
        <f>AVERAGE(D17:D36,D39,D42)</f>
        <v>72.4184986072783</v>
      </c>
      <c r="E45" s="23">
        <f>SQRT(SUMSQ(E17:E36,E39,E42)/(COUNT(E17:E36,E39,E42)*COUNT(E17:E36,E39,E42)))</f>
        <v>0.7465261578303792</v>
      </c>
      <c r="F45" s="22">
        <f>AVERAGE(F17:F36,F39,F42)</f>
        <v>69.3177651561578</v>
      </c>
      <c r="G45" s="23">
        <f>SQRT(SUMSQ(G17:G36,G39,G42)/(COUNT(G17:G36,G39,G42)*COUNT(G17:G36,G39,G42)))</f>
        <v>0.4988852975572351</v>
      </c>
      <c r="H45" s="22" t="s">
        <v>19</v>
      </c>
      <c r="I45" s="23" t="s">
        <v>19</v>
      </c>
      <c r="J45" s="22" t="s">
        <v>19</v>
      </c>
      <c r="K45" s="23" t="s">
        <v>19</v>
      </c>
      <c r="L45" s="22" t="s">
        <v>19</v>
      </c>
      <c r="M45" s="23" t="s">
        <v>19</v>
      </c>
      <c r="N45" s="22" t="s">
        <v>19</v>
      </c>
      <c r="O45" s="24" t="s">
        <v>19</v>
      </c>
    </row>
    <row r="46" spans="1:15" ht="12.75" customHeight="1">
      <c r="A46" s="25"/>
      <c r="B46" s="19"/>
      <c r="C46" s="16"/>
      <c r="D46" s="19"/>
      <c r="E46" s="16"/>
      <c r="F46" s="15"/>
      <c r="G46" s="16"/>
      <c r="H46" s="15"/>
      <c r="I46" s="16"/>
      <c r="J46" s="15"/>
      <c r="K46" s="16"/>
      <c r="L46" s="15"/>
      <c r="M46" s="16"/>
      <c r="N46" s="15"/>
      <c r="O46" s="17"/>
    </row>
    <row r="47" spans="1:15" ht="12.75" customHeight="1">
      <c r="A47" s="26" t="s">
        <v>39</v>
      </c>
      <c r="B47" s="19"/>
      <c r="C47" s="16"/>
      <c r="D47" s="19"/>
      <c r="E47" s="16"/>
      <c r="F47" s="15"/>
      <c r="G47" s="16"/>
      <c r="H47" s="15"/>
      <c r="I47" s="16"/>
      <c r="J47" s="15"/>
      <c r="K47" s="16"/>
      <c r="L47" s="15"/>
      <c r="M47" s="16"/>
      <c r="N47" s="15"/>
      <c r="O47" s="17"/>
    </row>
    <row r="48" spans="1:15" ht="12.75" customHeight="1">
      <c r="A48" s="14" t="s">
        <v>40</v>
      </c>
      <c r="B48" s="15">
        <v>58.242746947274625</v>
      </c>
      <c r="C48" s="16">
        <v>1.467979288241289</v>
      </c>
      <c r="D48" s="15">
        <v>83.787627251048</v>
      </c>
      <c r="E48" s="16">
        <v>4.904704737032555</v>
      </c>
      <c r="F48" s="15">
        <v>82.77562482104027</v>
      </c>
      <c r="G48" s="16">
        <v>1.4095008064095496</v>
      </c>
      <c r="H48" s="15" t="s">
        <v>19</v>
      </c>
      <c r="I48" s="16" t="s">
        <v>19</v>
      </c>
      <c r="J48" s="15" t="s">
        <v>19</v>
      </c>
      <c r="K48" s="16" t="s">
        <v>19</v>
      </c>
      <c r="L48" s="15" t="s">
        <v>19</v>
      </c>
      <c r="M48" s="16" t="s">
        <v>19</v>
      </c>
      <c r="N48" s="15" t="s">
        <v>19</v>
      </c>
      <c r="O48" s="17" t="s">
        <v>19</v>
      </c>
    </row>
    <row r="49" spans="1:15" ht="12.75" customHeight="1">
      <c r="A49" s="27" t="s">
        <v>41</v>
      </c>
      <c r="B49" s="22">
        <v>53.42013995785051</v>
      </c>
      <c r="C49" s="23">
        <v>3.789834000219769</v>
      </c>
      <c r="D49" s="22">
        <v>57.111698999251516</v>
      </c>
      <c r="E49" s="23">
        <v>5.150018076700984</v>
      </c>
      <c r="F49" s="22">
        <v>64.09930297559917</v>
      </c>
      <c r="G49" s="23">
        <v>2.0889191770782616</v>
      </c>
      <c r="H49" s="22">
        <v>66.7249716209979</v>
      </c>
      <c r="I49" s="23">
        <v>3.5777691472539983</v>
      </c>
      <c r="J49" s="22">
        <v>75.10636186151041</v>
      </c>
      <c r="K49" s="23">
        <v>2.5607502881622595</v>
      </c>
      <c r="L49" s="22">
        <v>78.52377802549904</v>
      </c>
      <c r="M49" s="23">
        <v>4.4918129821164205</v>
      </c>
      <c r="N49" s="22">
        <v>67.90704211606273</v>
      </c>
      <c r="O49" s="24">
        <v>1.7568947066292555</v>
      </c>
    </row>
    <row r="50" ht="15.75" customHeight="1"/>
    <row r="51" spans="1:9" ht="11.25" customHeight="1">
      <c r="A51" s="34" t="s">
        <v>42</v>
      </c>
      <c r="B51" s="34"/>
      <c r="C51" s="34"/>
      <c r="D51" s="34"/>
      <c r="E51" s="34"/>
      <c r="F51" s="34"/>
      <c r="G51" s="34"/>
      <c r="H51" s="34"/>
      <c r="I51" s="34"/>
    </row>
    <row r="52" spans="1:9" ht="12.75" customHeight="1">
      <c r="A52" s="34" t="s">
        <v>43</v>
      </c>
      <c r="B52" s="34"/>
      <c r="C52" s="34"/>
      <c r="D52" s="34"/>
      <c r="E52" s="34"/>
      <c r="F52" s="34"/>
      <c r="G52" s="34"/>
      <c r="H52" s="34"/>
      <c r="I52" s="34"/>
    </row>
    <row r="53" spans="1:9" ht="93" customHeight="1">
      <c r="A53" s="34" t="s">
        <v>44</v>
      </c>
      <c r="B53" s="34"/>
      <c r="C53" s="34"/>
      <c r="D53" s="34"/>
      <c r="E53" s="34"/>
      <c r="F53" s="34"/>
      <c r="G53" s="34"/>
      <c r="H53" s="34"/>
      <c r="I53" s="34"/>
    </row>
    <row r="54" spans="1:9" ht="57" customHeight="1">
      <c r="A54" s="34" t="s">
        <v>45</v>
      </c>
      <c r="B54" s="34"/>
      <c r="C54" s="34"/>
      <c r="D54" s="34"/>
      <c r="E54" s="34"/>
      <c r="F54" s="34"/>
      <c r="G54" s="34"/>
      <c r="H54" s="34"/>
      <c r="I54" s="34"/>
    </row>
    <row r="55" spans="1:6" ht="12.75" customHeight="1">
      <c r="A55" s="28" t="s">
        <v>46</v>
      </c>
      <c r="B55" s="29"/>
      <c r="C55" s="29"/>
      <c r="D55" s="29"/>
      <c r="E55" s="29"/>
      <c r="F55" s="29"/>
    </row>
    <row r="56" ht="12.75" customHeight="1"/>
    <row r="57" ht="12.75" customHeight="1"/>
    <row r="58" ht="12.75" customHeight="1"/>
    <row r="59" ht="12.75" customHeight="1"/>
    <row r="60" ht="12.75" customHeight="1"/>
    <row r="61" ht="12.75" customHeight="1"/>
  </sheetData>
  <sheetProtection selectLockedCells="1" selectUnlockedCells="1"/>
  <mergeCells count="12">
    <mergeCell ref="A54:I54"/>
    <mergeCell ref="A7:G9"/>
    <mergeCell ref="B13:C13"/>
    <mergeCell ref="D13:E13"/>
    <mergeCell ref="F13:G13"/>
    <mergeCell ref="H13:I13"/>
    <mergeCell ref="L13:M13"/>
    <mergeCell ref="N13:O13"/>
    <mergeCell ref="A51:I51"/>
    <mergeCell ref="A52:I52"/>
    <mergeCell ref="A53:I53"/>
    <mergeCell ref="J13:K13"/>
  </mergeCells>
  <hyperlinks>
    <hyperlink ref="A1" r:id="rId1" display="http://dx.doi.org/10.1787/9789264236844-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2015-05-11T14:18:21Z</dcterms:created>
  <dcterms:modified xsi:type="dcterms:W3CDTF">2015-06-22T15:39:49Z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