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5440" windowHeight="10770" activeTab="0"/>
  </bookViews>
  <sheets>
    <sheet name="Tab A4.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 localSheetId="0">'[13]UIS data 1998-2004'!#REF!</definedName>
    <definedName name="chart12">'[13]UIS data 1998-2004'!#REF!</definedName>
    <definedName name="Country">'[14]Countries'!$A$1:$C$53</definedName>
    <definedName name="Czech_Republic_5B">'[10]GRAD'!$E$35:$G$35</definedName>
    <definedName name="DataEntryBlock10" localSheetId="0">'[15]DEM2'!#REF!</definedName>
    <definedName name="DataEntryBlock10">'[15]DEM2'!#REF!</definedName>
    <definedName name="DataEntryBlock11" localSheetId="0">'[15]DEM2'!#REF!</definedName>
    <definedName name="DataEntryBlock11">'[15]DEM2'!#REF!</definedName>
    <definedName name="DataEntryBlock12" localSheetId="0">'[15]DEM2'!#REF!</definedName>
    <definedName name="DataEntryBlock12">'[15]DEM2'!#REF!</definedName>
    <definedName name="DataEntryBlock13" localSheetId="0">'[15]DEM2'!#REF!</definedName>
    <definedName name="DataEntryBlock13">'[15]DEM2'!#REF!</definedName>
    <definedName name="DataEntryBlock14" localSheetId="0">'[15]DEM2'!#REF!</definedName>
    <definedName name="DataEntryBlock14">'[15]DEM2'!#REF!</definedName>
    <definedName name="DataEntryBlock15" localSheetId="0">'[15]DEM2'!#REF!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 localSheetId="0">'[25]Questions_DatabaseB'!#REF!</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Notes">'[27]notes'!#REF!</definedName>
    <definedName name="Notes2">'[28]notes'!#REF!</definedName>
    <definedName name="Notes3">'[28]notes'!#REF!</definedName>
    <definedName name="p5_age">'[29]p5_ageISC5a'!$A$1:$D$55</definedName>
    <definedName name="p5nr">'[30]P5nr_2'!$A$1:$AC$43</definedName>
    <definedName name="Poland_5B">'[10]GRAD'!$E$53:$G$53</definedName>
    <definedName name="POpula">'[31]POpula'!$A$1:$I$1559</definedName>
    <definedName name="popula1">'[31]POpula'!$A$1:$I$1559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'[32]Graph 3.7.a'!$B$125:$C$151</definedName>
    <definedName name="toto1">'[33]Data5.11a'!$B$3:$C$34</definedName>
    <definedName name="Turkey_5B">'[10]GRAD'!$E$59:$G$59</definedName>
    <definedName name="United_Kingdom_5B">'[10]GRAD'!$E$60:$G$60</definedName>
    <definedName name="United_States_5B">'[10]GRAD'!$E$61:$G$61</definedName>
    <definedName name="weight">'[34]F5_W'!$A$1:$C$33</definedName>
    <definedName name="Women">'[10]GRAD'!$G$2:$G$61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Mode="manual" fullCalcOnLoad="1"/>
</workbook>
</file>

<file path=xl/sharedStrings.xml><?xml version="1.0" encoding="utf-8"?>
<sst xmlns="http://schemas.openxmlformats.org/spreadsheetml/2006/main" count="56" uniqueCount="47">
  <si>
    <r>
      <t xml:space="preserve">A lack of computer skills </t>
    </r>
    <r>
      <rPr>
        <b/>
        <u val="single"/>
        <sz val="8"/>
        <rFont val="Arial"/>
        <family val="2"/>
      </rPr>
      <t>has not</t>
    </r>
    <r>
      <rPr>
        <b/>
        <sz val="8"/>
        <rFont val="Arial"/>
        <family val="2"/>
      </rPr>
      <t xml:space="preserve"> affected the chances of getting a job/promotion/pay raise</t>
    </r>
  </si>
  <si>
    <r>
      <t xml:space="preserve">A lack of computer skills </t>
    </r>
    <r>
      <rPr>
        <b/>
        <u val="single"/>
        <sz val="8"/>
        <rFont val="Arial"/>
        <family val="2"/>
      </rPr>
      <t>has</t>
    </r>
    <r>
      <rPr>
        <b/>
        <sz val="8"/>
        <rFont val="Arial"/>
        <family val="2"/>
      </rPr>
      <t xml:space="preserve"> affected the chances of getting a job/promotion/pay raise</t>
    </r>
  </si>
  <si>
    <t>Has the computer skills to do the job well</t>
  </si>
  <si>
    <t>Lack the computer skills to do the job well</t>
  </si>
  <si>
    <t>%</t>
  </si>
  <si>
    <t>S.E.</t>
  </si>
  <si>
    <t>OECD</t>
  </si>
  <si>
    <t>National entities</t>
  </si>
  <si>
    <t>Australia</t>
  </si>
  <si>
    <t>Austria</t>
  </si>
  <si>
    <t>Canada</t>
  </si>
  <si>
    <t>Czech Republic</t>
  </si>
  <si>
    <t>Denmark</t>
  </si>
  <si>
    <t>Estonia</t>
  </si>
  <si>
    <t>Finland</t>
  </si>
  <si>
    <t>France</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</si>
  <si>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</si>
  <si>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</si>
  <si>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</si>
  <si>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</si>
  <si>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</si>
  <si>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</si>
  <si>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</si>
  <si>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</si>
  <si>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</si>
  <si>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</si>
  <si>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</si>
  <si>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</si>
  <si>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</si>
  <si>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</si>
  <si>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</si>
  <si>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</si>
  <si>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</si>
  <si>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r>
      <t>Average</t>
    </r>
    <r>
      <rPr>
        <b/>
        <vertAlign val="superscript"/>
        <sz val="8"/>
        <color indexed="62"/>
        <rFont val="Arial"/>
        <family val="2"/>
      </rPr>
      <t>1</t>
    </r>
  </si>
  <si>
    <r>
      <t>Average-22</t>
    </r>
    <r>
      <rPr>
        <b/>
        <vertAlign val="superscript"/>
        <sz val="8"/>
        <color indexed="62"/>
        <rFont val="Arial"/>
        <family val="2"/>
      </rPr>
      <t>2</t>
    </r>
  </si>
  <si>
    <t>Partners</t>
  </si>
  <si>
    <r>
      <t>Cyprus</t>
    </r>
    <r>
      <rPr>
        <vertAlign val="superscript"/>
        <sz val="8"/>
        <color indexed="8"/>
        <rFont val="Arial"/>
        <family val="2"/>
      </rPr>
      <t>3</t>
    </r>
  </si>
  <si>
    <r>
      <t>Russian Federation</t>
    </r>
    <r>
      <rPr>
        <vertAlign val="superscript"/>
        <sz val="8"/>
        <color indexed="8"/>
        <rFont val="Arial"/>
        <family val="2"/>
      </rPr>
      <t>4</t>
    </r>
  </si>
  <si>
    <t xml:space="preserve">1. Average of 19 participating OECD countries and entities </t>
  </si>
  <si>
    <t xml:space="preserve">2. Average of 22 OECD countries and entities: average of 19 countries with France, Italy and Spain </t>
  </si>
  <si>
    <t xml:space="preserve">3.Note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</si>
  <si>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4.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</si>
  <si>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Source: Survey of Adult Skills (PIAAC) (2012)</t>
  </si>
  <si>
    <t>Adults, Computers and Problem Solving - © OECD 2015</t>
  </si>
  <si>
    <t xml:space="preserve">Table A4.5 Percentage of workers who reported that their lack of computer skills either have or have not affected their chances of getting a job, promotion or pay raise
</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</si>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</sst>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0.000"/>
    <numFmt numFmtId="169" formatCode="#,##0.0"/>
    <numFmt numFmtId="170" formatCode="#,##0.00%;[Red]\(#,##0.00%\)"/>
    <numFmt numFmtId="171" formatCode="&quot;$&quot;#,##0\ ;\(&quot;$&quot;#,##0\)"/>
    <numFmt numFmtId="172" formatCode="####"/>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 #\ ##0;_ * \(#\ ##0\);_ * &quot;-&quot;;_ @_ "/>
    <numFmt numFmtId="180" formatCode="_-* #,##0.00\ _k_r_-;\-* #,##0.00\ _k_r_-;_-* &quot;-&quot;??\ _k_r_-;_-@_-"/>
    <numFmt numFmtId="181" formatCode="_(&quot;$&quot;* #,##0_);_(&quot;$&quot;* \(#,##0\);_(&quot;$&quot;* &quot;-&quot;_);_(@_)"/>
    <numFmt numFmtId="182" formatCode="_(&quot;$&quot;* #,##0.00_);_(&quot;$&quot;* \(#,##0.00\);_(&quot;$&quot;* &quot;-&quot;??_);_(@_)"/>
  </numFmts>
  <fonts count="132">
    <font>
      <sz val="10"/>
      <color theme="1"/>
      <name val="Arial"/>
      <family val="2"/>
    </font>
    <font>
      <sz val="10"/>
      <color indexed="8"/>
      <name val="Arial"/>
      <family val="2"/>
    </font>
    <font>
      <b/>
      <sz val="8"/>
      <color indexed="8"/>
      <name val="Arial"/>
      <family val="2"/>
    </font>
    <font>
      <b/>
      <sz val="8"/>
      <name val="Arial"/>
      <family val="2"/>
    </font>
    <font>
      <b/>
      <u val="single"/>
      <sz val="8"/>
      <name val="Arial"/>
      <family val="2"/>
    </font>
    <font>
      <b/>
      <vertAlign val="superscript"/>
      <sz val="8"/>
      <color indexed="62"/>
      <name val="Arial"/>
      <family val="2"/>
    </font>
    <font>
      <vertAlign val="superscript"/>
      <sz val="8"/>
      <color indexed="8"/>
      <name val="Arial"/>
      <family val="2"/>
    </font>
    <font>
      <sz val="10"/>
      <color indexed="9"/>
      <name val="Arial"/>
      <family val="2"/>
    </font>
    <font>
      <sz val="10"/>
      <name val="Times New Roman"/>
      <family val="1"/>
    </font>
    <font>
      <sz val="10"/>
      <color indexed="20"/>
      <name val="Arial"/>
      <family val="2"/>
    </font>
    <font>
      <sz val="8"/>
      <name val="Arial"/>
      <family val="2"/>
    </font>
    <font>
      <b/>
      <sz val="8"/>
      <color indexed="8"/>
      <name val="MS Sans Serif"/>
      <family val="2"/>
    </font>
    <font>
      <sz val="11"/>
      <name val="µ¸¿ò"/>
      <family val="0"/>
    </font>
    <font>
      <sz val="9"/>
      <color indexed="9"/>
      <name val="Times"/>
      <family val="1"/>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0"/>
      <color indexed="8"/>
      <name val="Times"/>
      <family val="1"/>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amily val="0"/>
    </font>
    <font>
      <b/>
      <sz val="12"/>
      <name val="Helv"/>
      <family val="0"/>
    </font>
    <font>
      <i/>
      <sz val="8"/>
      <name val="Tms Rmn"/>
      <family val="0"/>
    </font>
    <font>
      <b/>
      <sz val="18"/>
      <color indexed="56"/>
      <name val="Cambria"/>
      <family val="2"/>
    </font>
    <font>
      <b/>
      <sz val="8"/>
      <name val="Tms Rmn"/>
      <family val="0"/>
    </font>
    <font>
      <b/>
      <sz val="10"/>
      <color indexed="8"/>
      <name val="Arial"/>
      <family val="2"/>
    </font>
    <font>
      <sz val="8"/>
      <name val="Times New Roman"/>
      <family val="1"/>
    </font>
    <font>
      <b/>
      <sz val="10"/>
      <name val="Times New Roman"/>
      <family val="1"/>
    </font>
    <font>
      <sz val="10"/>
      <color indexed="10"/>
      <name val="Arial"/>
      <family val="2"/>
    </font>
    <font>
      <sz val="10"/>
      <name val="Times"/>
      <family val="1"/>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sz val="11"/>
      <color indexed="8"/>
      <name val="Times New Roman"/>
      <family val="1"/>
    </font>
    <font>
      <sz val="6"/>
      <color indexed="8"/>
      <name val="Arial"/>
      <family val="2"/>
    </font>
    <font>
      <b/>
      <sz val="10"/>
      <color indexed="62"/>
      <name val="Arial"/>
      <family val="2"/>
    </font>
    <font>
      <b/>
      <sz val="8"/>
      <color indexed="62"/>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1"/>
      <color theme="1"/>
      <name val="Times New Roman"/>
      <family val="1"/>
    </font>
    <font>
      <sz val="6"/>
      <color theme="1"/>
      <name val="Arial"/>
      <family val="2"/>
    </font>
    <font>
      <b/>
      <sz val="10"/>
      <color theme="4"/>
      <name val="Arial"/>
      <family val="2"/>
    </font>
    <font>
      <b/>
      <sz val="8"/>
      <color theme="4"/>
      <name val="Arial"/>
      <family val="2"/>
    </font>
    <font>
      <sz val="8"/>
      <color theme="1"/>
      <name val="Arial"/>
      <family val="2"/>
    </font>
    <font>
      <b/>
      <sz val="8"/>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s>
  <borders count="3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1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92" fillId="2" borderId="0" applyNumberFormat="0" applyBorder="0" applyAlignment="0" applyProtection="0"/>
    <xf numFmtId="0" fontId="1" fillId="3" borderId="0" applyNumberFormat="0" applyBorder="0" applyAlignment="0" applyProtection="0"/>
    <xf numFmtId="0" fontId="9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92" fillId="4" borderId="0" applyNumberFormat="0" applyBorder="0" applyAlignment="0" applyProtection="0"/>
    <xf numFmtId="0" fontId="1" fillId="5" borderId="0" applyNumberFormat="0" applyBorder="0" applyAlignment="0" applyProtection="0"/>
    <xf numFmtId="0" fontId="9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92" fillId="6" borderId="0" applyNumberFormat="0" applyBorder="0" applyAlignment="0" applyProtection="0"/>
    <xf numFmtId="0" fontId="1" fillId="7" borderId="0" applyNumberFormat="0" applyBorder="0" applyAlignment="0" applyProtection="0"/>
    <xf numFmtId="0" fontId="9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92" fillId="8" borderId="0" applyNumberFormat="0" applyBorder="0" applyAlignment="0" applyProtection="0"/>
    <xf numFmtId="0" fontId="1" fillId="9" borderId="0" applyNumberFormat="0" applyBorder="0" applyAlignment="0" applyProtection="0"/>
    <xf numFmtId="0" fontId="9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92" fillId="10" borderId="0" applyNumberFormat="0" applyBorder="0" applyAlignment="0" applyProtection="0"/>
    <xf numFmtId="0" fontId="1" fillId="11" borderId="0" applyNumberFormat="0" applyBorder="0" applyAlignment="0" applyProtection="0"/>
    <xf numFmtId="0" fontId="9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92" fillId="12" borderId="0" applyNumberFormat="0" applyBorder="0" applyAlignment="0" applyProtection="0"/>
    <xf numFmtId="0" fontId="1" fillId="13" borderId="0" applyNumberFormat="0" applyBorder="0" applyAlignment="0" applyProtection="0"/>
    <xf numFmtId="0" fontId="9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92" fillId="14" borderId="0" applyNumberFormat="0" applyBorder="0" applyAlignment="0" applyProtection="0"/>
    <xf numFmtId="0" fontId="1" fillId="15" borderId="0" applyNumberFormat="0" applyBorder="0" applyAlignment="0" applyProtection="0"/>
    <xf numFmtId="0" fontId="92"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92" fillId="16" borderId="0" applyNumberFormat="0" applyBorder="0" applyAlignment="0" applyProtection="0"/>
    <xf numFmtId="0" fontId="1" fillId="17" borderId="0" applyNumberFormat="0" applyBorder="0" applyAlignment="0" applyProtection="0"/>
    <xf numFmtId="0" fontId="92"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92" fillId="18" borderId="0" applyNumberFormat="0" applyBorder="0" applyAlignment="0" applyProtection="0"/>
    <xf numFmtId="0" fontId="1" fillId="19" borderId="0" applyNumberFormat="0" applyBorder="0" applyAlignment="0" applyProtection="0"/>
    <xf numFmtId="0" fontId="92"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92" fillId="20" borderId="0" applyNumberFormat="0" applyBorder="0" applyAlignment="0" applyProtection="0"/>
    <xf numFmtId="0" fontId="1" fillId="9" borderId="0" applyNumberFormat="0" applyBorder="0" applyAlignment="0" applyProtection="0"/>
    <xf numFmtId="0" fontId="92"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92" fillId="21" borderId="0" applyNumberFormat="0" applyBorder="0" applyAlignment="0" applyProtection="0"/>
    <xf numFmtId="0" fontId="1" fillId="15" borderId="0" applyNumberFormat="0" applyBorder="0" applyAlignment="0" applyProtection="0"/>
    <xf numFmtId="0" fontId="92"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92" fillId="22" borderId="0" applyNumberFormat="0" applyBorder="0" applyAlignment="0" applyProtection="0"/>
    <xf numFmtId="0" fontId="1" fillId="23" borderId="0" applyNumberFormat="0" applyBorder="0" applyAlignment="0" applyProtection="0"/>
    <xf numFmtId="0" fontId="92"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3" fillId="24"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7" fillId="25" borderId="0" applyNumberFormat="0" applyBorder="0" applyAlignment="0" applyProtection="0"/>
    <xf numFmtId="0" fontId="93" fillId="24" borderId="0" applyNumberFormat="0" applyBorder="0" applyAlignment="0" applyProtection="0"/>
    <xf numFmtId="0" fontId="7" fillId="25" borderId="0" applyNumberFormat="0" applyBorder="0" applyAlignment="0" applyProtection="0"/>
    <xf numFmtId="0" fontId="93"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7" fillId="17" borderId="0" applyNumberFormat="0" applyBorder="0" applyAlignment="0" applyProtection="0"/>
    <xf numFmtId="0" fontId="93" fillId="26" borderId="0" applyNumberFormat="0" applyBorder="0" applyAlignment="0" applyProtection="0"/>
    <xf numFmtId="0" fontId="7" fillId="17" borderId="0" applyNumberFormat="0" applyBorder="0" applyAlignment="0" applyProtection="0"/>
    <xf numFmtId="0" fontId="93"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7" fillId="19" borderId="0" applyNumberFormat="0" applyBorder="0" applyAlignment="0" applyProtection="0"/>
    <xf numFmtId="0" fontId="93" fillId="27" borderId="0" applyNumberFormat="0" applyBorder="0" applyAlignment="0" applyProtection="0"/>
    <xf numFmtId="0" fontId="7" fillId="19" borderId="0" applyNumberFormat="0" applyBorder="0" applyAlignment="0" applyProtection="0"/>
    <xf numFmtId="0" fontId="93"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7" fillId="29" borderId="0" applyNumberFormat="0" applyBorder="0" applyAlignment="0" applyProtection="0"/>
    <xf numFmtId="0" fontId="93" fillId="28" borderId="0" applyNumberFormat="0" applyBorder="0" applyAlignment="0" applyProtection="0"/>
    <xf numFmtId="0" fontId="7" fillId="29" borderId="0" applyNumberFormat="0" applyBorder="0" applyAlignment="0" applyProtection="0"/>
    <xf numFmtId="0" fontId="93"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7" fillId="31" borderId="0" applyNumberFormat="0" applyBorder="0" applyAlignment="0" applyProtection="0"/>
    <xf numFmtId="0" fontId="93" fillId="30" borderId="0" applyNumberFormat="0" applyBorder="0" applyAlignment="0" applyProtection="0"/>
    <xf numFmtId="0" fontId="7" fillId="31" borderId="0" applyNumberFormat="0" applyBorder="0" applyAlignment="0" applyProtection="0"/>
    <xf numFmtId="0" fontId="93" fillId="32" borderId="0" applyNumberFormat="0" applyBorder="0" applyAlignment="0" applyProtection="0"/>
    <xf numFmtId="0" fontId="94" fillId="32" borderId="0" applyNumberFormat="0" applyBorder="0" applyAlignment="0" applyProtection="0"/>
    <xf numFmtId="0" fontId="94" fillId="32" borderId="0" applyNumberFormat="0" applyBorder="0" applyAlignment="0" applyProtection="0"/>
    <xf numFmtId="0" fontId="7" fillId="33" borderId="0" applyNumberFormat="0" applyBorder="0" applyAlignment="0" applyProtection="0"/>
    <xf numFmtId="0" fontId="93" fillId="32" borderId="0" applyNumberFormat="0" applyBorder="0" applyAlignment="0" applyProtection="0"/>
    <xf numFmtId="0" fontId="7" fillId="33" borderId="0" applyNumberFormat="0" applyBorder="0" applyAlignment="0" applyProtection="0"/>
    <xf numFmtId="0" fontId="93" fillId="34" borderId="0" applyNumberFormat="0" applyBorder="0" applyAlignment="0" applyProtection="0"/>
    <xf numFmtId="0" fontId="94" fillId="34" borderId="0" applyNumberFormat="0" applyBorder="0" applyAlignment="0" applyProtection="0"/>
    <xf numFmtId="0" fontId="94" fillId="34" borderId="0" applyNumberFormat="0" applyBorder="0" applyAlignment="0" applyProtection="0"/>
    <xf numFmtId="0" fontId="7" fillId="35" borderId="0" applyNumberFormat="0" applyBorder="0" applyAlignment="0" applyProtection="0"/>
    <xf numFmtId="0" fontId="93" fillId="34" borderId="0" applyNumberFormat="0" applyBorder="0" applyAlignment="0" applyProtection="0"/>
    <xf numFmtId="0" fontId="7" fillId="35" borderId="0" applyNumberFormat="0" applyBorder="0" applyAlignment="0" applyProtection="0"/>
    <xf numFmtId="0" fontId="93" fillId="36" borderId="0" applyNumberFormat="0" applyBorder="0" applyAlignment="0" applyProtection="0"/>
    <xf numFmtId="0" fontId="94" fillId="36" borderId="0" applyNumberFormat="0" applyBorder="0" applyAlignment="0" applyProtection="0"/>
    <xf numFmtId="0" fontId="94" fillId="36" borderId="0" applyNumberFormat="0" applyBorder="0" applyAlignment="0" applyProtection="0"/>
    <xf numFmtId="0" fontId="7" fillId="37" borderId="0" applyNumberFormat="0" applyBorder="0" applyAlignment="0" applyProtection="0"/>
    <xf numFmtId="0" fontId="93" fillId="36" borderId="0" applyNumberFormat="0" applyBorder="0" applyAlignment="0" applyProtection="0"/>
    <xf numFmtId="0" fontId="7" fillId="37" borderId="0" applyNumberFormat="0" applyBorder="0" applyAlignment="0" applyProtection="0"/>
    <xf numFmtId="0" fontId="93"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0" fontId="7" fillId="39" borderId="0" applyNumberFormat="0" applyBorder="0" applyAlignment="0" applyProtection="0"/>
    <xf numFmtId="0" fontId="93" fillId="38" borderId="0" applyNumberFormat="0" applyBorder="0" applyAlignment="0" applyProtection="0"/>
    <xf numFmtId="0" fontId="7" fillId="39" borderId="0" applyNumberFormat="0" applyBorder="0" applyAlignment="0" applyProtection="0"/>
    <xf numFmtId="0" fontId="93" fillId="40" borderId="0" applyNumberFormat="0" applyBorder="0" applyAlignment="0" applyProtection="0"/>
    <xf numFmtId="0" fontId="94" fillId="40" borderId="0" applyNumberFormat="0" applyBorder="0" applyAlignment="0" applyProtection="0"/>
    <xf numFmtId="0" fontId="94" fillId="40" borderId="0" applyNumberFormat="0" applyBorder="0" applyAlignment="0" applyProtection="0"/>
    <xf numFmtId="0" fontId="7" fillId="29" borderId="0" applyNumberFormat="0" applyBorder="0" applyAlignment="0" applyProtection="0"/>
    <xf numFmtId="0" fontId="93" fillId="40" borderId="0" applyNumberFormat="0" applyBorder="0" applyAlignment="0" applyProtection="0"/>
    <xf numFmtId="0" fontId="7" fillId="29" borderId="0" applyNumberFormat="0" applyBorder="0" applyAlignment="0" applyProtection="0"/>
    <xf numFmtId="0" fontId="93"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7" fillId="31" borderId="0" applyNumberFormat="0" applyBorder="0" applyAlignment="0" applyProtection="0"/>
    <xf numFmtId="0" fontId="93" fillId="41" borderId="0" applyNumberFormat="0" applyBorder="0" applyAlignment="0" applyProtection="0"/>
    <xf numFmtId="0" fontId="7" fillId="31" borderId="0" applyNumberFormat="0" applyBorder="0" applyAlignment="0" applyProtection="0"/>
    <xf numFmtId="0" fontId="93" fillId="42" borderId="0" applyNumberFormat="0" applyBorder="0" applyAlignment="0" applyProtection="0"/>
    <xf numFmtId="0" fontId="94" fillId="42" borderId="0" applyNumberFormat="0" applyBorder="0" applyAlignment="0" applyProtection="0"/>
    <xf numFmtId="0" fontId="94" fillId="42" borderId="0" applyNumberFormat="0" applyBorder="0" applyAlignment="0" applyProtection="0"/>
    <xf numFmtId="0" fontId="7" fillId="43" borderId="0" applyNumberFormat="0" applyBorder="0" applyAlignment="0" applyProtection="0"/>
    <xf numFmtId="0" fontId="93" fillId="42" borderId="0" applyNumberFormat="0" applyBorder="0" applyAlignment="0" applyProtection="0"/>
    <xf numFmtId="0" fontId="7" fillId="43" borderId="0" applyNumberFormat="0" applyBorder="0" applyAlignment="0" applyProtection="0"/>
    <xf numFmtId="0" fontId="8" fillId="0" borderId="1">
      <alignment horizontal="center" vertical="center"/>
      <protection/>
    </xf>
    <xf numFmtId="0" fontId="95"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 fillId="5" borderId="0" applyNumberFormat="0" applyBorder="0" applyAlignment="0" applyProtection="0"/>
    <xf numFmtId="0" fontId="95" fillId="44" borderId="0" applyNumberFormat="0" applyBorder="0" applyAlignment="0" applyProtection="0"/>
    <xf numFmtId="0" fontId="9" fillId="5" borderId="0" applyNumberFormat="0" applyBorder="0" applyAlignment="0" applyProtection="0"/>
    <xf numFmtId="0" fontId="10" fillId="3" borderId="2">
      <alignment/>
      <protection/>
    </xf>
    <xf numFmtId="0" fontId="11" fillId="45" borderId="3">
      <alignment horizontal="right" vertical="top" wrapText="1"/>
      <protection/>
    </xf>
    <xf numFmtId="0" fontId="12" fillId="0" borderId="0">
      <alignment/>
      <protection/>
    </xf>
    <xf numFmtId="166" fontId="13" fillId="0" borderId="0">
      <alignment vertical="top"/>
      <protection/>
    </xf>
    <xf numFmtId="0" fontId="97" fillId="46" borderId="4" applyNumberFormat="0" applyAlignment="0" applyProtection="0"/>
    <xf numFmtId="0" fontId="98" fillId="46" borderId="4" applyNumberFormat="0" applyAlignment="0" applyProtection="0"/>
    <xf numFmtId="0" fontId="98" fillId="46" borderId="4" applyNumberFormat="0" applyAlignment="0" applyProtection="0"/>
    <xf numFmtId="0" fontId="14" fillId="47" borderId="5" applyNumberFormat="0" applyAlignment="0" applyProtection="0"/>
    <xf numFmtId="0" fontId="14" fillId="47" borderId="5" applyNumberFormat="0" applyAlignment="0" applyProtection="0"/>
    <xf numFmtId="0" fontId="97" fillId="46" borderId="4" applyNumberFormat="0" applyAlignment="0" applyProtection="0"/>
    <xf numFmtId="0" fontId="14" fillId="47" borderId="5" applyNumberFormat="0" applyAlignment="0" applyProtection="0"/>
    <xf numFmtId="0" fontId="14" fillId="47" borderId="5" applyNumberFormat="0" applyAlignment="0" applyProtection="0"/>
    <xf numFmtId="0" fontId="14" fillId="47" borderId="5" applyNumberFormat="0" applyAlignment="0" applyProtection="0"/>
    <xf numFmtId="0" fontId="14" fillId="47" borderId="5" applyNumberFormat="0" applyAlignment="0" applyProtection="0"/>
    <xf numFmtId="0" fontId="10" fillId="0" borderId="6">
      <alignment/>
      <protection/>
    </xf>
    <xf numFmtId="0" fontId="99" fillId="48" borderId="7" applyNumberFormat="0" applyAlignment="0" applyProtection="0"/>
    <xf numFmtId="0" fontId="100" fillId="48" borderId="7" applyNumberFormat="0" applyAlignment="0" applyProtection="0"/>
    <xf numFmtId="0" fontId="100" fillId="48" borderId="7" applyNumberFormat="0" applyAlignment="0" applyProtection="0"/>
    <xf numFmtId="0" fontId="15" fillId="49" borderId="8" applyNumberFormat="0" applyAlignment="0" applyProtection="0"/>
    <xf numFmtId="0" fontId="99" fillId="48" borderId="7" applyNumberFormat="0" applyAlignment="0" applyProtection="0"/>
    <xf numFmtId="0" fontId="15" fillId="49" borderId="8" applyNumberFormat="0" applyAlignment="0" applyProtection="0"/>
    <xf numFmtId="0" fontId="16" fillId="50" borderId="9">
      <alignment horizontal="left" vertical="top" wrapText="1"/>
      <protection/>
    </xf>
    <xf numFmtId="0" fontId="16" fillId="50" borderId="9">
      <alignment horizontal="left" vertical="top" wrapText="1"/>
      <protection/>
    </xf>
    <xf numFmtId="0" fontId="17" fillId="47" borderId="0">
      <alignment horizontal="center"/>
      <protection/>
    </xf>
    <xf numFmtId="0" fontId="18" fillId="47" borderId="0">
      <alignment horizontal="center" vertical="center"/>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20" fillId="47" borderId="0">
      <alignment horizontal="center"/>
      <protection/>
    </xf>
    <xf numFmtId="43" fontId="0" fillId="0" borderId="0" applyFont="0" applyFill="0" applyBorder="0" applyAlignment="0" applyProtection="0"/>
    <xf numFmtId="167" fontId="8"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1"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68" fontId="21" fillId="0" borderId="0" applyFill="0" applyBorder="0">
      <alignment horizontal="right" vertical="top"/>
      <protection/>
    </xf>
    <xf numFmtId="3" fontId="21" fillId="0" borderId="0" applyFill="0" applyBorder="0">
      <alignment horizontal="right" vertical="top"/>
      <protection/>
    </xf>
    <xf numFmtId="169" fontId="13" fillId="0" borderId="0" applyFont="0" applyFill="0" applyBorder="0">
      <alignment horizontal="right" vertical="top"/>
      <protection/>
    </xf>
    <xf numFmtId="170" fontId="23" fillId="0" borderId="0" applyFont="0" applyFill="0" applyBorder="0" applyAlignment="0" applyProtection="0"/>
    <xf numFmtId="168" fontId="21" fillId="0" borderId="0">
      <alignment horizontal="right" vertical="top"/>
      <protection/>
    </xf>
    <xf numFmtId="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1" fontId="19" fillId="0" borderId="0" applyFont="0" applyFill="0" applyBorder="0" applyAlignment="0" applyProtection="0"/>
    <xf numFmtId="0" fontId="24" fillId="52" borderId="2" applyBorder="0">
      <alignment/>
      <protection locked="0"/>
    </xf>
    <xf numFmtId="172" fontId="13" fillId="53" borderId="6">
      <alignment/>
      <protection/>
    </xf>
    <xf numFmtId="41" fontId="8" fillId="0" borderId="0" applyFont="0" applyFill="0" applyBorder="0" applyAlignment="0" applyProtection="0"/>
    <xf numFmtId="43" fontId="8"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64" fontId="8" fillId="0" borderId="0" applyBorder="0">
      <alignment/>
      <protection/>
    </xf>
    <xf numFmtId="164" fontId="8" fillId="0" borderId="10">
      <alignment/>
      <protection/>
    </xf>
    <xf numFmtId="0" fontId="27" fillId="52" borderId="2">
      <alignment/>
      <protection locked="0"/>
    </xf>
    <xf numFmtId="0" fontId="19" fillId="52" borderId="6">
      <alignment/>
      <protection/>
    </xf>
    <xf numFmtId="0" fontId="19" fillId="47" borderId="0">
      <alignment/>
      <protection/>
    </xf>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8" fillId="0" borderId="0" applyNumberFormat="0" applyFill="0" applyBorder="0" applyAlignment="0" applyProtection="0"/>
    <xf numFmtId="0" fontId="101" fillId="0" borderId="0" applyNumberFormat="0" applyFill="0" applyBorder="0" applyAlignment="0" applyProtection="0"/>
    <xf numFmtId="0" fontId="28" fillId="0" borderId="0" applyNumberFormat="0" applyFill="0" applyBorder="0" applyAlignment="0" applyProtection="0"/>
    <xf numFmtId="2" fontId="19" fillId="0" borderId="0" applyFont="0" applyFill="0" applyBorder="0" applyAlignment="0" applyProtection="0"/>
    <xf numFmtId="0" fontId="10" fillId="0" borderId="0" applyNumberFormat="0" applyFill="0" applyAlignment="0" applyProtection="0"/>
    <xf numFmtId="0" fontId="29" fillId="47" borderId="6">
      <alignment horizontal="left"/>
      <protection/>
    </xf>
    <xf numFmtId="40" fontId="30" fillId="0" borderId="0" applyNumberFormat="0" applyFill="0" applyBorder="0" applyAlignment="0" applyProtection="0"/>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03" fillId="54" borderId="0" applyNumberFormat="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31" fillId="7" borderId="0" applyNumberFormat="0" applyBorder="0" applyAlignment="0" applyProtection="0"/>
    <xf numFmtId="0" fontId="103" fillId="54" borderId="0" applyNumberFormat="0" applyBorder="0" applyAlignment="0" applyProtection="0"/>
    <xf numFmtId="0" fontId="31" fillId="7" borderId="0" applyNumberFormat="0" applyBorder="0" applyAlignment="0" applyProtection="0"/>
    <xf numFmtId="38" fontId="10" fillId="47" borderId="0" applyNumberFormat="0" applyBorder="0" applyAlignment="0" applyProtection="0"/>
    <xf numFmtId="0" fontId="11" fillId="55" borderId="0">
      <alignment horizontal="right" vertical="top" textRotation="90" wrapText="1"/>
      <protection/>
    </xf>
    <xf numFmtId="0" fontId="32" fillId="0" borderId="0" applyNumberFormat="0" applyFill="0" applyAlignment="0" applyProtection="0"/>
    <xf numFmtId="0" fontId="33" fillId="0" borderId="11" applyNumberFormat="0" applyAlignment="0" applyProtection="0"/>
    <xf numFmtId="0" fontId="33" fillId="0" borderId="1">
      <alignment horizontal="left" vertical="center"/>
      <protection/>
    </xf>
    <xf numFmtId="0" fontId="105"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34" fillId="0" borderId="13" applyNumberFormat="0" applyFill="0" applyAlignment="0" applyProtection="0"/>
    <xf numFmtId="0" fontId="105" fillId="0" borderId="12" applyNumberFormat="0" applyFill="0" applyAlignment="0" applyProtection="0"/>
    <xf numFmtId="0" fontId="34" fillId="0" borderId="13" applyNumberFormat="0" applyFill="0" applyAlignment="0" applyProtection="0"/>
    <xf numFmtId="0" fontId="107" fillId="0" borderId="14" applyNumberFormat="0" applyFill="0" applyAlignment="0" applyProtection="0"/>
    <xf numFmtId="0" fontId="108" fillId="0" borderId="14" applyNumberFormat="0" applyFill="0" applyAlignment="0" applyProtection="0"/>
    <xf numFmtId="0" fontId="108" fillId="0" borderId="14" applyNumberFormat="0" applyFill="0" applyAlignment="0" applyProtection="0"/>
    <xf numFmtId="0" fontId="35" fillId="0" borderId="15" applyNumberFormat="0" applyFill="0" applyAlignment="0" applyProtection="0"/>
    <xf numFmtId="0" fontId="107" fillId="0" borderId="14" applyNumberFormat="0" applyFill="0" applyAlignment="0" applyProtection="0"/>
    <xf numFmtId="0" fontId="35" fillId="0" borderId="15" applyNumberFormat="0" applyFill="0" applyAlignment="0" applyProtection="0"/>
    <xf numFmtId="0" fontId="109"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36" fillId="0" borderId="17" applyNumberFormat="0" applyFill="0" applyAlignment="0" applyProtection="0"/>
    <xf numFmtId="0" fontId="109" fillId="0" borderId="16" applyNumberFormat="0" applyFill="0" applyAlignment="0" applyProtection="0"/>
    <xf numFmtId="0" fontId="36" fillId="0" borderId="17"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0" borderId="0" applyNumberFormat="0" applyFill="0" applyBorder="0" applyAlignment="0" applyProtection="0"/>
    <xf numFmtId="0" fontId="109" fillId="0" borderId="0" applyNumberFormat="0" applyFill="0" applyBorder="0" applyAlignment="0" applyProtection="0"/>
    <xf numFmtId="0" fontId="36" fillId="0" borderId="0" applyNumberFormat="0" applyFill="0" applyBorder="0" applyAlignment="0" applyProtection="0"/>
    <xf numFmtId="173" fontId="23" fillId="0" borderId="0">
      <alignment/>
      <protection locked="0"/>
    </xf>
    <xf numFmtId="173" fontId="23"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37" fillId="0" borderId="0" applyNumberFormat="0" applyFill="0" applyBorder="0" applyAlignment="0" applyProtection="0"/>
    <xf numFmtId="0" fontId="111"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112" fillId="56" borderId="4" applyNumberFormat="0" applyAlignment="0" applyProtection="0"/>
    <xf numFmtId="10" fontId="10" fillId="52" borderId="6" applyNumberFormat="0" applyBorder="0" applyAlignment="0" applyProtection="0"/>
    <xf numFmtId="0" fontId="113" fillId="56" borderId="4" applyNumberFormat="0" applyAlignment="0" applyProtection="0"/>
    <xf numFmtId="0" fontId="113" fillId="56" borderId="4" applyNumberFormat="0" applyAlignment="0" applyProtection="0"/>
    <xf numFmtId="0" fontId="42" fillId="13" borderId="5" applyNumberFormat="0" applyAlignment="0" applyProtection="0"/>
    <xf numFmtId="0" fontId="42" fillId="13" borderId="5" applyNumberFormat="0" applyAlignment="0" applyProtection="0"/>
    <xf numFmtId="0" fontId="112" fillId="56" borderId="4" applyNumberFormat="0" applyAlignment="0" applyProtection="0"/>
    <xf numFmtId="0" fontId="42" fillId="13" borderId="5" applyNumberFormat="0" applyAlignment="0" applyProtection="0"/>
    <xf numFmtId="0" fontId="42" fillId="13" borderId="5" applyNumberFormat="0" applyAlignment="0" applyProtection="0"/>
    <xf numFmtId="0" fontId="43" fillId="51" borderId="0">
      <alignment horizontal="center"/>
      <protection/>
    </xf>
    <xf numFmtId="0" fontId="19" fillId="47" borderId="6">
      <alignment horizontal="centerContinuous" wrapText="1"/>
      <protection/>
    </xf>
    <xf numFmtId="0" fontId="44" fillId="37" borderId="0">
      <alignment horizontal="center" wrapText="1"/>
      <protection/>
    </xf>
    <xf numFmtId="0" fontId="19" fillId="47" borderId="6">
      <alignment horizontal="centerContinuous" wrapText="1"/>
      <protection/>
    </xf>
    <xf numFmtId="0" fontId="10" fillId="47" borderId="1">
      <alignment wrapText="1"/>
      <protection/>
    </xf>
    <xf numFmtId="0" fontId="10" fillId="47" borderId="1">
      <alignment wrapText="1"/>
      <protection/>
    </xf>
    <xf numFmtId="0" fontId="10" fillId="47" borderId="1">
      <alignment wrapText="1"/>
      <protection/>
    </xf>
    <xf numFmtId="0" fontId="10" fillId="47" borderId="1">
      <alignment wrapText="1"/>
      <protection/>
    </xf>
    <xf numFmtId="0" fontId="10" fillId="47" borderId="18">
      <alignment/>
      <protection/>
    </xf>
    <xf numFmtId="0" fontId="10" fillId="47" borderId="18">
      <alignment/>
      <protection/>
    </xf>
    <xf numFmtId="0" fontId="10" fillId="47" borderId="18">
      <alignment/>
      <protection/>
    </xf>
    <xf numFmtId="0" fontId="10" fillId="47" borderId="18">
      <alignment/>
      <protection/>
    </xf>
    <xf numFmtId="0" fontId="10" fillId="47" borderId="19">
      <alignment/>
      <protection/>
    </xf>
    <xf numFmtId="0" fontId="10" fillId="47" borderId="19">
      <alignment/>
      <protection/>
    </xf>
    <xf numFmtId="0" fontId="10" fillId="47" borderId="19">
      <alignment/>
      <protection/>
    </xf>
    <xf numFmtId="0" fontId="10" fillId="47" borderId="19">
      <alignment/>
      <protection/>
    </xf>
    <xf numFmtId="0" fontId="10" fillId="47" borderId="20">
      <alignment horizontal="center" wrapText="1"/>
      <protection/>
    </xf>
    <xf numFmtId="0" fontId="16" fillId="50" borderId="21">
      <alignment horizontal="left" vertical="top" wrapText="1"/>
      <protection/>
    </xf>
    <xf numFmtId="0" fontId="16" fillId="50" borderId="21">
      <alignment horizontal="left" vertical="top" wrapText="1"/>
      <protection/>
    </xf>
    <xf numFmtId="0" fontId="114" fillId="0" borderId="22" applyNumberFormat="0" applyFill="0" applyAlignment="0" applyProtection="0"/>
    <xf numFmtId="0" fontId="115" fillId="0" borderId="22" applyNumberFormat="0" applyFill="0" applyAlignment="0" applyProtection="0"/>
    <xf numFmtId="0" fontId="115" fillId="0" borderId="22" applyNumberFormat="0" applyFill="0" applyAlignment="0" applyProtection="0"/>
    <xf numFmtId="0" fontId="45" fillId="0" borderId="23" applyNumberFormat="0" applyFill="0" applyAlignment="0" applyProtection="0"/>
    <xf numFmtId="0" fontId="114" fillId="0" borderId="22" applyNumberFormat="0" applyFill="0" applyAlignment="0" applyProtection="0"/>
    <xf numFmtId="0" fontId="45" fillId="0" borderId="23" applyNumberFormat="0" applyFill="0" applyAlignment="0" applyProtection="0"/>
    <xf numFmtId="0"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116" fillId="57" borderId="0" applyNumberFormat="0" applyBorder="0" applyAlignment="0" applyProtection="0"/>
    <xf numFmtId="0" fontId="117" fillId="57" borderId="0" applyNumberFormat="0" applyBorder="0" applyAlignment="0" applyProtection="0"/>
    <xf numFmtId="0" fontId="117" fillId="57" borderId="0" applyNumberFormat="0" applyBorder="0" applyAlignment="0" applyProtection="0"/>
    <xf numFmtId="0" fontId="46" fillId="58" borderId="0" applyNumberFormat="0" applyBorder="0" applyAlignment="0" applyProtection="0"/>
    <xf numFmtId="0" fontId="116" fillId="57" borderId="0" applyNumberFormat="0" applyBorder="0" applyAlignment="0" applyProtection="0"/>
    <xf numFmtId="0" fontId="46" fillId="58" borderId="0" applyNumberFormat="0" applyBorder="0" applyAlignment="0" applyProtection="0"/>
    <xf numFmtId="178" fontId="4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horizontal="left" wrapText="1"/>
      <protection/>
    </xf>
    <xf numFmtId="0" fontId="49" fillId="0" borderId="0">
      <alignment/>
      <protection/>
    </xf>
    <xf numFmtId="0" fontId="50" fillId="0" borderId="0">
      <alignment/>
      <protection/>
    </xf>
    <xf numFmtId="0" fontId="0" fillId="0" borderId="0">
      <alignment/>
      <protection/>
    </xf>
    <xf numFmtId="0" fontId="118"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2"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9" fillId="0" borderId="0">
      <alignment/>
      <protection/>
    </xf>
    <xf numFmtId="0" fontId="50" fillId="0" borderId="0">
      <alignment/>
      <protection/>
    </xf>
    <xf numFmtId="0" fontId="19" fillId="0" borderId="0" applyNumberFormat="0" applyFill="0" applyBorder="0" applyAlignment="0" applyProtection="0"/>
    <xf numFmtId="0" fontId="19" fillId="0" borderId="0">
      <alignment/>
      <protection/>
    </xf>
    <xf numFmtId="0" fontId="5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92" fillId="0" borderId="0">
      <alignment/>
      <protection/>
    </xf>
    <xf numFmtId="0" fontId="19" fillId="0" borderId="0">
      <alignment/>
      <protection/>
    </xf>
    <xf numFmtId="0" fontId="50" fillId="0" borderId="0">
      <alignment/>
      <protection/>
    </xf>
    <xf numFmtId="0" fontId="19" fillId="0" borderId="0">
      <alignment/>
      <protection/>
    </xf>
    <xf numFmtId="0" fontId="50" fillId="0" borderId="0">
      <alignment/>
      <protection/>
    </xf>
    <xf numFmtId="0" fontId="19" fillId="0" borderId="0">
      <alignment/>
      <protection/>
    </xf>
    <xf numFmtId="0" fontId="19" fillId="0" borderId="0">
      <alignment/>
      <protection/>
    </xf>
    <xf numFmtId="0" fontId="19" fillId="0" borderId="0">
      <alignment/>
      <protection/>
    </xf>
    <xf numFmtId="0" fontId="4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18" fillId="0" borderId="0">
      <alignment/>
      <protection/>
    </xf>
    <xf numFmtId="0" fontId="0"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9" fillId="0" borderId="0">
      <alignment/>
      <protection/>
    </xf>
    <xf numFmtId="0" fontId="19" fillId="0" borderId="0" applyNumberFormat="0" applyFill="0" applyBorder="0" applyAlignment="0" applyProtection="0"/>
    <xf numFmtId="0" fontId="1" fillId="0" borderId="0">
      <alignment/>
      <protection/>
    </xf>
    <xf numFmtId="0" fontId="118" fillId="0" borderId="0">
      <alignment/>
      <protection/>
    </xf>
    <xf numFmtId="0" fontId="1" fillId="0" borderId="0">
      <alignment/>
      <protection/>
    </xf>
    <xf numFmtId="0" fontId="1" fillId="0" borderId="0">
      <alignment/>
      <protection/>
    </xf>
    <xf numFmtId="0" fontId="22" fillId="0" borderId="0">
      <alignment/>
      <protection/>
    </xf>
    <xf numFmtId="0" fontId="9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horizontal="left" wrapText="1"/>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49" fillId="0" borderId="0">
      <alignment/>
      <protection/>
    </xf>
    <xf numFmtId="0" fontId="19" fillId="0" borderId="0">
      <alignment/>
      <protection/>
    </xf>
    <xf numFmtId="0" fontId="19" fillId="0" borderId="0">
      <alignment/>
      <protection/>
    </xf>
    <xf numFmtId="0" fontId="50" fillId="0" borderId="0">
      <alignment/>
      <protection/>
    </xf>
    <xf numFmtId="0" fontId="19" fillId="0" borderId="0">
      <alignment/>
      <protection/>
    </xf>
    <xf numFmtId="0" fontId="19" fillId="0" borderId="0">
      <alignment/>
      <protection/>
    </xf>
    <xf numFmtId="0" fontId="49" fillId="0" borderId="0">
      <alignment/>
      <protection/>
    </xf>
    <xf numFmtId="0" fontId="19" fillId="0" borderId="0">
      <alignment/>
      <protection/>
    </xf>
    <xf numFmtId="0" fontId="50" fillId="0" borderId="0">
      <alignment/>
      <protection/>
    </xf>
    <xf numFmtId="0" fontId="19" fillId="0" borderId="0">
      <alignment/>
      <protection/>
    </xf>
    <xf numFmtId="0" fontId="49" fillId="0" borderId="0">
      <alignment/>
      <protection/>
    </xf>
    <xf numFmtId="0" fontId="49" fillId="0" borderId="0">
      <alignment/>
      <protection/>
    </xf>
    <xf numFmtId="0" fontId="1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9" fillId="0" borderId="0">
      <alignment/>
      <protection/>
    </xf>
    <xf numFmtId="0" fontId="1" fillId="0" borderId="0">
      <alignment/>
      <protection/>
    </xf>
    <xf numFmtId="0" fontId="19" fillId="0" borderId="0">
      <alignment/>
      <protection/>
    </xf>
    <xf numFmtId="1" fontId="13" fillId="0" borderId="0">
      <alignment vertical="top" wrapText="1"/>
      <protection/>
    </xf>
    <xf numFmtId="1" fontId="51"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0" fontId="19" fillId="0" borderId="0">
      <alignment/>
      <protection/>
    </xf>
    <xf numFmtId="1" fontId="21" fillId="0" borderId="0" applyNumberFormat="0" applyFill="0" applyBorder="0">
      <alignment vertical="top"/>
      <protection/>
    </xf>
    <xf numFmtId="0" fontId="0"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92" fillId="59" borderId="24"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52" fillId="59" borderId="24" applyNumberFormat="0" applyFont="0" applyAlignment="0" applyProtection="0"/>
    <xf numFmtId="0" fontId="52" fillId="59" borderId="24"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2"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2"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179" fontId="53" fillId="0" borderId="0" applyNumberFormat="0" applyFill="0" applyBorder="0" applyAlignment="0" applyProtection="0"/>
    <xf numFmtId="0" fontId="119" fillId="46" borderId="26" applyNumberFormat="0" applyAlignment="0" applyProtection="0"/>
    <xf numFmtId="0" fontId="120" fillId="46" borderId="26" applyNumberFormat="0" applyAlignment="0" applyProtection="0"/>
    <xf numFmtId="0" fontId="120" fillId="46" borderId="26" applyNumberFormat="0" applyAlignment="0" applyProtection="0"/>
    <xf numFmtId="0" fontId="54" fillId="47" borderId="27" applyNumberFormat="0" applyAlignment="0" applyProtection="0"/>
    <xf numFmtId="0" fontId="54" fillId="47" borderId="27" applyNumberFormat="0" applyAlignment="0" applyProtection="0"/>
    <xf numFmtId="0" fontId="119" fillId="46" borderId="26" applyNumberFormat="0" applyAlignment="0" applyProtection="0"/>
    <xf numFmtId="0" fontId="54" fillId="47" borderId="27" applyNumberFormat="0" applyAlignment="0" applyProtection="0"/>
    <xf numFmtId="0" fontId="54" fillId="47" borderId="27" applyNumberFormat="0" applyAlignment="0" applyProtection="0"/>
    <xf numFmtId="9" fontId="0" fillId="0" borderId="0" applyFont="0" applyFill="0" applyBorder="0" applyAlignment="0" applyProtection="0"/>
    <xf numFmtId="1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NumberFormat="0" applyFont="0" applyFill="0" applyBorder="0" applyAlignment="0" applyProtection="0"/>
    <xf numFmtId="0" fontId="10" fillId="47" borderId="6">
      <alignment/>
      <protection/>
    </xf>
    <xf numFmtId="0" fontId="10" fillId="0" borderId="28" applyNumberFormat="0" applyFill="0" applyAlignment="0" applyProtection="0"/>
    <xf numFmtId="0" fontId="55" fillId="0" borderId="28" applyNumberFormat="0" applyFill="0" applyAlignment="0" applyProtection="0"/>
    <xf numFmtId="0" fontId="18" fillId="47" borderId="0">
      <alignment horizontal="right"/>
      <protection/>
    </xf>
    <xf numFmtId="0" fontId="56" fillId="37" borderId="0">
      <alignment horizontal="center"/>
      <protection/>
    </xf>
    <xf numFmtId="0" fontId="16" fillId="55" borderId="6">
      <alignment horizontal="left" vertical="top" wrapText="1"/>
      <protection/>
    </xf>
    <xf numFmtId="0" fontId="57" fillId="55" borderId="29">
      <alignment horizontal="left" vertical="top" wrapText="1"/>
      <protection/>
    </xf>
    <xf numFmtId="0" fontId="57" fillId="55" borderId="29">
      <alignment horizontal="left" vertical="top" wrapText="1"/>
      <protection/>
    </xf>
    <xf numFmtId="0" fontId="16" fillId="55" borderId="30">
      <alignment horizontal="left" vertical="top" wrapText="1"/>
      <protection/>
    </xf>
    <xf numFmtId="0" fontId="16" fillId="55" borderId="30">
      <alignment horizontal="left" vertical="top" wrapText="1"/>
      <protection/>
    </xf>
    <xf numFmtId="0" fontId="16" fillId="55" borderId="29">
      <alignment horizontal="left" vertical="top"/>
      <protection/>
    </xf>
    <xf numFmtId="0" fontId="16" fillId="55" borderId="29">
      <alignment horizontal="left" vertical="top"/>
      <protection/>
    </xf>
    <xf numFmtId="0" fontId="8" fillId="0" borderId="19">
      <alignment horizontal="center" vertical="center"/>
      <protection/>
    </xf>
    <xf numFmtId="0" fontId="10" fillId="0" borderId="0">
      <alignment/>
      <protection/>
    </xf>
    <xf numFmtId="0" fontId="19" fillId="0" borderId="0">
      <alignment/>
      <protection/>
    </xf>
    <xf numFmtId="0" fontId="19" fillId="0" borderId="0">
      <alignment horizontal="left" wrapText="1"/>
      <protection/>
    </xf>
    <xf numFmtId="0" fontId="19" fillId="0" borderId="0">
      <alignment/>
      <protection/>
    </xf>
    <xf numFmtId="0" fontId="58" fillId="61" borderId="0">
      <alignment horizontal="left"/>
      <protection/>
    </xf>
    <xf numFmtId="0" fontId="44" fillId="61" borderId="0">
      <alignment horizontal="left" wrapText="1"/>
      <protection/>
    </xf>
    <xf numFmtId="0" fontId="58" fillId="61" borderId="0">
      <alignment horizontal="left"/>
      <protection/>
    </xf>
    <xf numFmtId="0" fontId="59" fillId="0" borderId="19" applyNumberFormat="0" applyFill="0" applyBorder="0" applyProtection="0">
      <alignment wrapText="1"/>
    </xf>
    <xf numFmtId="40" fontId="10" fillId="0" borderId="19" applyNumberFormat="0" applyFill="0" applyProtection="0">
      <alignment horizontal="left" indent="1"/>
    </xf>
    <xf numFmtId="0" fontId="60" fillId="0" borderId="31">
      <alignment/>
      <protection/>
    </xf>
    <xf numFmtId="0" fontId="61" fillId="0" borderId="0">
      <alignment/>
      <protection/>
    </xf>
    <xf numFmtId="0" fontId="10" fillId="0" borderId="28" applyNumberFormat="0" applyFill="0" applyAlignment="0" applyProtection="0"/>
    <xf numFmtId="0" fontId="17" fillId="47" borderId="0">
      <alignment horizontal="center"/>
      <protection/>
    </xf>
    <xf numFmtId="0" fontId="62" fillId="0" borderId="0">
      <alignment/>
      <protection/>
    </xf>
    <xf numFmtId="49" fontId="21" fillId="0" borderId="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3" fillId="47" borderId="0">
      <alignment/>
      <protection/>
    </xf>
    <xf numFmtId="0" fontId="58" fillId="61" borderId="0">
      <alignment horizontal="left"/>
      <protection/>
    </xf>
    <xf numFmtId="0" fontId="64" fillId="0" borderId="0">
      <alignment/>
      <protection/>
    </xf>
    <xf numFmtId="0" fontId="122"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122"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175" fontId="66" fillId="0" borderId="0" applyFont="0" applyFill="0" applyBorder="0" applyAlignment="0" applyProtection="0"/>
    <xf numFmtId="41" fontId="8" fillId="0" borderId="0" applyFont="0" applyFill="0" applyBorder="0" applyAlignment="0" applyProtection="0"/>
    <xf numFmtId="180" fontId="50" fillId="0" borderId="0" applyFont="0" applyFill="0" applyBorder="0" applyAlignment="0" applyProtection="0"/>
    <xf numFmtId="43" fontId="8" fillId="0" borderId="0" applyFont="0" applyFill="0" applyBorder="0" applyAlignment="0" applyProtection="0"/>
    <xf numFmtId="0" fontId="67" fillId="0" borderId="0">
      <alignment/>
      <protection/>
    </xf>
    <xf numFmtId="181" fontId="8" fillId="0" borderId="0" applyFont="0" applyFill="0" applyBorder="0" applyAlignment="0" applyProtection="0"/>
    <xf numFmtId="182" fontId="8" fillId="0" borderId="0" applyFont="0" applyFill="0" applyBorder="0" applyAlignment="0" applyProtection="0"/>
    <xf numFmtId="43" fontId="19"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8" fillId="0" borderId="0" applyNumberFormat="0" applyFill="0" applyBorder="0" applyAlignment="0" applyProtection="0"/>
    <xf numFmtId="0" fontId="124" fillId="0" borderId="0" applyNumberFormat="0" applyFill="0" applyBorder="0" applyAlignment="0" applyProtection="0"/>
    <xf numFmtId="0" fontId="68" fillId="0" borderId="0" applyNumberFormat="0" applyFill="0" applyBorder="0" applyAlignment="0" applyProtection="0"/>
    <xf numFmtId="1" fontId="69" fillId="0" borderId="0">
      <alignment vertical="top" wrapText="1"/>
      <protection/>
    </xf>
    <xf numFmtId="174" fontId="70" fillId="0" borderId="0" applyFont="0" applyFill="0" applyBorder="0" applyAlignment="0" applyProtection="0"/>
    <xf numFmtId="0" fontId="70" fillId="0" borderId="0">
      <alignment vertical="center"/>
      <protection/>
    </xf>
    <xf numFmtId="0" fontId="71" fillId="0" borderId="0">
      <alignment/>
      <protection/>
    </xf>
  </cellStyleXfs>
  <cellXfs count="38">
    <xf numFmtId="0" fontId="0" fillId="0" borderId="0" xfId="0" applyAlignment="1">
      <alignment/>
    </xf>
    <xf numFmtId="0" fontId="0" fillId="0" borderId="0" xfId="0" applyFill="1" applyAlignment="1">
      <alignment/>
    </xf>
    <xf numFmtId="0" fontId="126" fillId="0" borderId="0" xfId="0" applyFont="1" applyFill="1" applyAlignment="1">
      <alignment/>
    </xf>
    <xf numFmtId="0" fontId="0" fillId="0" borderId="0" xfId="0" applyFill="1" applyBorder="1" applyAlignment="1">
      <alignment/>
    </xf>
    <xf numFmtId="0" fontId="0" fillId="0" borderId="19" xfId="0" applyFill="1" applyBorder="1" applyAlignment="1">
      <alignment/>
    </xf>
    <xf numFmtId="0" fontId="127" fillId="0" borderId="29" xfId="0" applyFont="1" applyBorder="1" applyAlignment="1">
      <alignment horizontal="center" wrapText="1"/>
    </xf>
    <xf numFmtId="0" fontId="127" fillId="0" borderId="30" xfId="0" applyFont="1" applyBorder="1" applyAlignment="1">
      <alignment horizontal="center" wrapText="1"/>
    </xf>
    <xf numFmtId="0" fontId="128" fillId="0" borderId="34" xfId="0" applyFont="1" applyFill="1" applyBorder="1" applyAlignment="1">
      <alignment/>
    </xf>
    <xf numFmtId="0" fontId="127" fillId="0" borderId="28" xfId="0" applyFont="1" applyFill="1" applyBorder="1" applyAlignment="1">
      <alignment horizontal="center"/>
    </xf>
    <xf numFmtId="0" fontId="0" fillId="0" borderId="28" xfId="0" applyFill="1" applyBorder="1" applyAlignment="1">
      <alignment/>
    </xf>
    <xf numFmtId="0" fontId="127" fillId="0" borderId="35" xfId="0" applyFont="1" applyFill="1" applyBorder="1" applyAlignment="1">
      <alignment horizontal="center"/>
    </xf>
    <xf numFmtId="0" fontId="129" fillId="0" borderId="10" xfId="0" applyFont="1" applyBorder="1" applyAlignment="1">
      <alignment/>
    </xf>
    <xf numFmtId="0" fontId="0" fillId="0" borderId="0" xfId="0" applyBorder="1" applyAlignment="1">
      <alignment/>
    </xf>
    <xf numFmtId="0" fontId="0" fillId="0" borderId="36" xfId="0" applyBorder="1" applyAlignment="1">
      <alignment/>
    </xf>
    <xf numFmtId="0" fontId="130" fillId="0" borderId="10" xfId="0" applyFont="1" applyBorder="1" applyAlignment="1">
      <alignment/>
    </xf>
    <xf numFmtId="164" fontId="130" fillId="0" borderId="0" xfId="0" applyNumberFormat="1" applyFont="1" applyBorder="1" applyAlignment="1">
      <alignment horizontal="center"/>
    </xf>
    <xf numFmtId="165" fontId="130" fillId="0" borderId="0" xfId="0" applyNumberFormat="1" applyFont="1" applyBorder="1" applyAlignment="1">
      <alignment horizontal="center"/>
    </xf>
    <xf numFmtId="165" fontId="130" fillId="0" borderId="36" xfId="0" applyNumberFormat="1" applyFont="1" applyBorder="1" applyAlignment="1">
      <alignment horizontal="center"/>
    </xf>
    <xf numFmtId="0" fontId="0" fillId="0" borderId="10" xfId="0" applyBorder="1" applyAlignment="1">
      <alignment/>
    </xf>
    <xf numFmtId="0" fontId="129" fillId="0" borderId="0" xfId="0" applyFont="1" applyBorder="1" applyAlignment="1">
      <alignment/>
    </xf>
    <xf numFmtId="0" fontId="129" fillId="0" borderId="37" xfId="0" applyFont="1" applyBorder="1" applyAlignment="1">
      <alignment/>
    </xf>
    <xf numFmtId="164" fontId="130" fillId="0" borderId="19" xfId="0" applyNumberFormat="1" applyFont="1" applyBorder="1" applyAlignment="1">
      <alignment horizontal="center"/>
    </xf>
    <xf numFmtId="165" fontId="130" fillId="0" borderId="19" xfId="0" applyNumberFormat="1" applyFont="1" applyBorder="1" applyAlignment="1">
      <alignment horizontal="center"/>
    </xf>
    <xf numFmtId="165" fontId="130" fillId="0" borderId="38" xfId="0" applyNumberFormat="1" applyFont="1" applyBorder="1" applyAlignment="1">
      <alignment horizontal="center"/>
    </xf>
    <xf numFmtId="0" fontId="122" fillId="0" borderId="10" xfId="0" applyFont="1" applyBorder="1" applyAlignment="1">
      <alignment/>
    </xf>
    <xf numFmtId="0" fontId="130" fillId="0" borderId="37" xfId="0" applyFont="1" applyBorder="1" applyAlignment="1">
      <alignment/>
    </xf>
    <xf numFmtId="0" fontId="130" fillId="0" borderId="0" xfId="0" applyFont="1" applyBorder="1" applyAlignment="1">
      <alignment vertical="top" wrapText="1"/>
    </xf>
    <xf numFmtId="0" fontId="130" fillId="0" borderId="0" xfId="0" applyFont="1" applyAlignment="1">
      <alignment/>
    </xf>
    <xf numFmtId="0" fontId="130" fillId="0" borderId="0" xfId="0" applyFont="1" applyAlignment="1">
      <alignment vertical="top" wrapText="1"/>
    </xf>
    <xf numFmtId="0" fontId="0" fillId="0" borderId="0" xfId="0" applyFont="1" applyAlignment="1">
      <alignment/>
    </xf>
    <xf numFmtId="0" fontId="111" fillId="0" borderId="0" xfId="411" applyAlignment="1">
      <alignment/>
    </xf>
    <xf numFmtId="0" fontId="130" fillId="0" borderId="0" xfId="0" applyFont="1" applyBorder="1" applyAlignment="1">
      <alignment horizontal="left" vertical="top" wrapText="1"/>
    </xf>
    <xf numFmtId="0" fontId="2" fillId="0" borderId="0" xfId="0" applyFont="1" applyFill="1" applyAlignment="1">
      <alignment horizontal="left" vertical="top" wrapText="1"/>
    </xf>
    <xf numFmtId="0" fontId="3" fillId="0" borderId="2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0" xfId="0" applyFont="1" applyAlignment="1">
      <alignment horizontal="left" wrapText="1"/>
    </xf>
    <xf numFmtId="0" fontId="131" fillId="0" borderId="0" xfId="0" applyFont="1" applyFill="1" applyAlignment="1">
      <alignment horizontal="left" vertical="top" wrapText="1"/>
    </xf>
  </cellXfs>
  <cellStyles count="1161">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annee semestre" xfId="231"/>
    <cellStyle name="Bad" xfId="232"/>
    <cellStyle name="Bad 2" xfId="233"/>
    <cellStyle name="Bad 2 2" xfId="234"/>
    <cellStyle name="Bad 2 3" xfId="235"/>
    <cellStyle name="Bad 3" xfId="236"/>
    <cellStyle name="Bad 4" xfId="237"/>
    <cellStyle name="bin" xfId="238"/>
    <cellStyle name="blue" xfId="239"/>
    <cellStyle name="Ç¥ÁØ_ENRL2" xfId="240"/>
    <cellStyle name="caché" xfId="241"/>
    <cellStyle name="Calculation" xfId="242"/>
    <cellStyle name="Calculation 2" xfId="243"/>
    <cellStyle name="Calculation 2 2" xfId="244"/>
    <cellStyle name="Calculation 2 3" xfId="245"/>
    <cellStyle name="Calculation 2 3 2" xfId="246"/>
    <cellStyle name="Calculation 3" xfId="247"/>
    <cellStyle name="Calculation 4" xfId="248"/>
    <cellStyle name="Calculation 4 2" xfId="249"/>
    <cellStyle name="Calculation 4 2 2" xfId="250"/>
    <cellStyle name="Calculation 4 3" xfId="251"/>
    <cellStyle name="cell" xfId="252"/>
    <cellStyle name="Check Cell" xfId="253"/>
    <cellStyle name="Check Cell 2" xfId="254"/>
    <cellStyle name="Check Cell 2 2" xfId="255"/>
    <cellStyle name="Check Cell 2 3" xfId="256"/>
    <cellStyle name="Check Cell 3" xfId="257"/>
    <cellStyle name="Check Cell 4" xfId="258"/>
    <cellStyle name="Code additions" xfId="259"/>
    <cellStyle name="Code additions 2" xfId="260"/>
    <cellStyle name="Col&amp;RowHeadings" xfId="261"/>
    <cellStyle name="ColCodes" xfId="262"/>
    <cellStyle name="ColTitles" xfId="263"/>
    <cellStyle name="ColTitles 10" xfId="264"/>
    <cellStyle name="ColTitles 11" xfId="265"/>
    <cellStyle name="ColTitles 2" xfId="266"/>
    <cellStyle name="ColTitles 3" xfId="267"/>
    <cellStyle name="ColTitles 4" xfId="268"/>
    <cellStyle name="ColTitles 5" xfId="269"/>
    <cellStyle name="ColTitles 6" xfId="270"/>
    <cellStyle name="ColTitles 7" xfId="271"/>
    <cellStyle name="ColTitles 8" xfId="272"/>
    <cellStyle name="ColTitles 9" xfId="273"/>
    <cellStyle name="column" xfId="274"/>
    <cellStyle name="Comma" xfId="275"/>
    <cellStyle name="Comma  [1]" xfId="276"/>
    <cellStyle name="Comma [0]" xfId="277"/>
    <cellStyle name="Comma [1]" xfId="278"/>
    <cellStyle name="Comma 10" xfId="279"/>
    <cellStyle name="Comma 2" xfId="280"/>
    <cellStyle name="Comma 2 2" xfId="281"/>
    <cellStyle name="Comma 2 3" xfId="282"/>
    <cellStyle name="Comma 2 4" xfId="283"/>
    <cellStyle name="Comma 2 4 2" xfId="284"/>
    <cellStyle name="Comma 3" xfId="285"/>
    <cellStyle name="Comma 3 2" xfId="286"/>
    <cellStyle name="Comma 4" xfId="287"/>
    <cellStyle name="Comma 4 10" xfId="288"/>
    <cellStyle name="Comma 4 11" xfId="289"/>
    <cellStyle name="Comma 4 2" xfId="290"/>
    <cellStyle name="Comma 4 3" xfId="291"/>
    <cellStyle name="Comma 4 3 2" xfId="292"/>
    <cellStyle name="Comma 4 3 2 2" xfId="293"/>
    <cellStyle name="Comma 4 3 3" xfId="294"/>
    <cellStyle name="Comma 4 3 4" xfId="295"/>
    <cellStyle name="Comma 4 4" xfId="296"/>
    <cellStyle name="Comma 4 4 2" xfId="297"/>
    <cellStyle name="Comma 4 4 2 2" xfId="298"/>
    <cellStyle name="Comma 4 4 3" xfId="299"/>
    <cellStyle name="Comma 4 4 4" xfId="300"/>
    <cellStyle name="Comma 4 5" xfId="301"/>
    <cellStyle name="Comma 4 5 2" xfId="302"/>
    <cellStyle name="Comma 4 5 2 2" xfId="303"/>
    <cellStyle name="Comma 4 5 3" xfId="304"/>
    <cellStyle name="Comma 4 5 4" xfId="305"/>
    <cellStyle name="Comma 4 6" xfId="306"/>
    <cellStyle name="Comma 4 6 2" xfId="307"/>
    <cellStyle name="Comma 4 6 2 2" xfId="308"/>
    <cellStyle name="Comma 4 6 3" xfId="309"/>
    <cellStyle name="Comma 4 6 4" xfId="310"/>
    <cellStyle name="Comma 4 7" xfId="311"/>
    <cellStyle name="Comma 4 7 2" xfId="312"/>
    <cellStyle name="Comma 4 7 2 2" xfId="313"/>
    <cellStyle name="Comma 4 7 3" xfId="314"/>
    <cellStyle name="Comma 4 7 4" xfId="315"/>
    <cellStyle name="Comma 4 8" xfId="316"/>
    <cellStyle name="Comma 4 8 2" xfId="317"/>
    <cellStyle name="Comma 4 8 2 2" xfId="318"/>
    <cellStyle name="Comma 4 8 3" xfId="319"/>
    <cellStyle name="Comma 4 8 4" xfId="320"/>
    <cellStyle name="Comma 4 9" xfId="321"/>
    <cellStyle name="Comma 4 9 2" xfId="322"/>
    <cellStyle name="Comma 5" xfId="323"/>
    <cellStyle name="Comma 5 2" xfId="324"/>
    <cellStyle name="Comma 6" xfId="325"/>
    <cellStyle name="Comma 6 2" xfId="326"/>
    <cellStyle name="Comma 7" xfId="327"/>
    <cellStyle name="Comma 7 2" xfId="328"/>
    <cellStyle name="Comma 8" xfId="329"/>
    <cellStyle name="Comma 8 2" xfId="330"/>
    <cellStyle name="Comma 9" xfId="331"/>
    <cellStyle name="Comma(0)" xfId="332"/>
    <cellStyle name="comma(1)" xfId="333"/>
    <cellStyle name="Comma(3)" xfId="334"/>
    <cellStyle name="Comma[0]" xfId="335"/>
    <cellStyle name="Comma[1]" xfId="336"/>
    <cellStyle name="Comma[2]__" xfId="337"/>
    <cellStyle name="Comma[3]" xfId="338"/>
    <cellStyle name="Comma0" xfId="339"/>
    <cellStyle name="Currency" xfId="340"/>
    <cellStyle name="Currency [0]" xfId="341"/>
    <cellStyle name="Currency 2" xfId="342"/>
    <cellStyle name="Currency0" xfId="343"/>
    <cellStyle name="DataEntryCells" xfId="344"/>
    <cellStyle name="Date" xfId="345"/>
    <cellStyle name="Dezimal [0]_DIAGRAM" xfId="346"/>
    <cellStyle name="Dezimal_DIAGRAM" xfId="347"/>
    <cellStyle name="Didier" xfId="348"/>
    <cellStyle name="Didier - Title" xfId="349"/>
    <cellStyle name="Didier subtitles" xfId="350"/>
    <cellStyle name="données" xfId="351"/>
    <cellStyle name="donnéesbord" xfId="352"/>
    <cellStyle name="ErrRpt_DataEntryCells" xfId="353"/>
    <cellStyle name="ErrRpt-DataEntryCells" xfId="354"/>
    <cellStyle name="ErrRpt-GreyBackground" xfId="355"/>
    <cellStyle name="Explanatory Text" xfId="356"/>
    <cellStyle name="Explanatory Text 2" xfId="357"/>
    <cellStyle name="Explanatory Text 2 2" xfId="358"/>
    <cellStyle name="Explanatory Text 2 3" xfId="359"/>
    <cellStyle name="Explanatory Text 3" xfId="360"/>
    <cellStyle name="Explanatory Text 4" xfId="361"/>
    <cellStyle name="Fixed" xfId="362"/>
    <cellStyle name="fliesstext" xfId="363"/>
    <cellStyle name="formula" xfId="364"/>
    <cellStyle name="fussnote_lauftext" xfId="365"/>
    <cellStyle name="gap" xfId="366"/>
    <cellStyle name="gap 2" xfId="367"/>
    <cellStyle name="gap 2 2" xfId="368"/>
    <cellStyle name="gap 2 2 2" xfId="369"/>
    <cellStyle name="gap 2 2 2 2" xfId="370"/>
    <cellStyle name="gap 2 3" xfId="371"/>
    <cellStyle name="Good" xfId="372"/>
    <cellStyle name="Good 2" xfId="373"/>
    <cellStyle name="Good 2 2" xfId="374"/>
    <cellStyle name="Good 2 3" xfId="375"/>
    <cellStyle name="Good 3" xfId="376"/>
    <cellStyle name="Good 4" xfId="377"/>
    <cellStyle name="Grey" xfId="378"/>
    <cellStyle name="GreyBackground" xfId="379"/>
    <cellStyle name="header" xfId="380"/>
    <cellStyle name="Header1" xfId="381"/>
    <cellStyle name="Header2" xfId="382"/>
    <cellStyle name="Heading 1" xfId="383"/>
    <cellStyle name="Heading 1 2" xfId="384"/>
    <cellStyle name="Heading 1 2 2" xfId="385"/>
    <cellStyle name="Heading 1 2 3" xfId="386"/>
    <cellStyle name="Heading 1 3" xfId="387"/>
    <cellStyle name="Heading 1 4" xfId="388"/>
    <cellStyle name="Heading 2" xfId="389"/>
    <cellStyle name="Heading 2 2" xfId="390"/>
    <cellStyle name="Heading 2 2 2" xfId="391"/>
    <cellStyle name="Heading 2 2 3" xfId="392"/>
    <cellStyle name="Heading 2 3" xfId="393"/>
    <cellStyle name="Heading 2 4" xfId="394"/>
    <cellStyle name="Heading 3" xfId="395"/>
    <cellStyle name="Heading 3 2" xfId="396"/>
    <cellStyle name="Heading 3 2 2" xfId="397"/>
    <cellStyle name="Heading 3 2 3" xfId="398"/>
    <cellStyle name="Heading 3 3" xfId="399"/>
    <cellStyle name="Heading 3 4" xfId="400"/>
    <cellStyle name="Heading 4" xfId="401"/>
    <cellStyle name="Heading 4 2" xfId="402"/>
    <cellStyle name="Heading 4 2 2" xfId="403"/>
    <cellStyle name="Heading 4 2 3" xfId="404"/>
    <cellStyle name="Heading 4 3" xfId="405"/>
    <cellStyle name="Heading 4 4" xfId="406"/>
    <cellStyle name="Heading1" xfId="407"/>
    <cellStyle name="Heading2" xfId="408"/>
    <cellStyle name="Hipervínculo" xfId="409"/>
    <cellStyle name="Hipervínculo visitado" xfId="410"/>
    <cellStyle name="Hyperlink" xfId="411"/>
    <cellStyle name="Hyperlink 2" xfId="412"/>
    <cellStyle name="Hyperlink 2 2" xfId="413"/>
    <cellStyle name="Hyperlink 2 3" xfId="414"/>
    <cellStyle name="Hyperlink 3" xfId="415"/>
    <cellStyle name="Hyperlink 4" xfId="416"/>
    <cellStyle name="Hyperlink 5" xfId="417"/>
    <cellStyle name="Hyperlink 5 2" xfId="418"/>
    <cellStyle name="Hyperlink 6" xfId="419"/>
    <cellStyle name="Input" xfId="420"/>
    <cellStyle name="Input [yellow]" xfId="421"/>
    <cellStyle name="Input 2" xfId="422"/>
    <cellStyle name="Input 2 2" xfId="423"/>
    <cellStyle name="Input 2 3" xfId="424"/>
    <cellStyle name="Input 2 3 2" xfId="425"/>
    <cellStyle name="Input 3" xfId="426"/>
    <cellStyle name="Input 4" xfId="427"/>
    <cellStyle name="Input 4 2" xfId="428"/>
    <cellStyle name="ISC" xfId="429"/>
    <cellStyle name="isced" xfId="430"/>
    <cellStyle name="ISCED Titles" xfId="431"/>
    <cellStyle name="isced_8gradk" xfId="432"/>
    <cellStyle name="level1a" xfId="433"/>
    <cellStyle name="level1a 2" xfId="434"/>
    <cellStyle name="level1a 2 2" xfId="435"/>
    <cellStyle name="level1a 2 2 2" xfId="436"/>
    <cellStyle name="level2" xfId="437"/>
    <cellStyle name="level2 2" xfId="438"/>
    <cellStyle name="level2 2 2" xfId="439"/>
    <cellStyle name="level2 2 2 2" xfId="440"/>
    <cellStyle name="level2a" xfId="441"/>
    <cellStyle name="level2a 2" xfId="442"/>
    <cellStyle name="level2a 2 2" xfId="443"/>
    <cellStyle name="level2a 2 2 2" xfId="444"/>
    <cellStyle name="level3" xfId="445"/>
    <cellStyle name="Line titles-Rows" xfId="446"/>
    <cellStyle name="Line titles-Rows 2" xfId="447"/>
    <cellStyle name="Linked Cell" xfId="448"/>
    <cellStyle name="Linked Cell 2" xfId="449"/>
    <cellStyle name="Linked Cell 2 2" xfId="450"/>
    <cellStyle name="Linked Cell 2 3" xfId="451"/>
    <cellStyle name="Linked Cell 3" xfId="452"/>
    <cellStyle name="Linked Cell 4" xfId="453"/>
    <cellStyle name="Migliaia (0)_conti99" xfId="454"/>
    <cellStyle name="Milliers [0]_8GRAD" xfId="455"/>
    <cellStyle name="Milliers_8GRAD" xfId="456"/>
    <cellStyle name="Monétaire [0]_8GRAD" xfId="457"/>
    <cellStyle name="Monétaire_8GRAD" xfId="458"/>
    <cellStyle name="Neutral" xfId="459"/>
    <cellStyle name="Neutral 2" xfId="460"/>
    <cellStyle name="Neutral 2 2" xfId="461"/>
    <cellStyle name="Neutral 2 3" xfId="462"/>
    <cellStyle name="Neutral 3" xfId="463"/>
    <cellStyle name="Neutral 4" xfId="464"/>
    <cellStyle name="Normal - Style1" xfId="465"/>
    <cellStyle name="Normal 10" xfId="466"/>
    <cellStyle name="Normal 10 2" xfId="467"/>
    <cellStyle name="Normal 10 3" xfId="468"/>
    <cellStyle name="Normal 10 4" xfId="469"/>
    <cellStyle name="Normal 10 5" xfId="470"/>
    <cellStyle name="Normal 10 6" xfId="471"/>
    <cellStyle name="Normal 10 7" xfId="472"/>
    <cellStyle name="Normal 10 8" xfId="473"/>
    <cellStyle name="Normal 11" xfId="474"/>
    <cellStyle name="Normal 11 2" xfId="475"/>
    <cellStyle name="Normal 11 2 2" xfId="476"/>
    <cellStyle name="Normal 11 3" xfId="477"/>
    <cellStyle name="Normal 11 4" xfId="478"/>
    <cellStyle name="Normal 11 5" xfId="479"/>
    <cellStyle name="Normal 11 6" xfId="480"/>
    <cellStyle name="Normal 11 7" xfId="481"/>
    <cellStyle name="Normal 11 8" xfId="482"/>
    <cellStyle name="Normal 11 9" xfId="483"/>
    <cellStyle name="Normal 12" xfId="484"/>
    <cellStyle name="Normal 12 2" xfId="485"/>
    <cellStyle name="Normal 12 3" xfId="486"/>
    <cellStyle name="Normal 12 4" xfId="487"/>
    <cellStyle name="Normal 13" xfId="488"/>
    <cellStyle name="Normal 13 2" xfId="489"/>
    <cellStyle name="Normal 13 3" xfId="490"/>
    <cellStyle name="Normal 13 4" xfId="491"/>
    <cellStyle name="Normal 13 4 2" xfId="492"/>
    <cellStyle name="Normal 14" xfId="493"/>
    <cellStyle name="Normal 14 2" xfId="494"/>
    <cellStyle name="Normal 14 3" xfId="495"/>
    <cellStyle name="Normal 14 3 2" xfId="496"/>
    <cellStyle name="Normal 14 4" xfId="497"/>
    <cellStyle name="Normal 15" xfId="498"/>
    <cellStyle name="Normal 16" xfId="499"/>
    <cellStyle name="Normal 17" xfId="500"/>
    <cellStyle name="Normal 17 2" xfId="501"/>
    <cellStyle name="Normal 17 3" xfId="502"/>
    <cellStyle name="Normal 18" xfId="503"/>
    <cellStyle name="Normal 18 2" xfId="504"/>
    <cellStyle name="Normal 18 3" xfId="505"/>
    <cellStyle name="Normal 19" xfId="506"/>
    <cellStyle name="Normal 2" xfId="507"/>
    <cellStyle name="Normal 2 10" xfId="508"/>
    <cellStyle name="Normal 2 11" xfId="509"/>
    <cellStyle name="Normal 2 12" xfId="510"/>
    <cellStyle name="Normal 2 13" xfId="511"/>
    <cellStyle name="Normal 2 14" xfId="512"/>
    <cellStyle name="Normal 2 15" xfId="513"/>
    <cellStyle name="Normal 2 16" xfId="514"/>
    <cellStyle name="Normal 2 17" xfId="515"/>
    <cellStyle name="Normal 2 18" xfId="516"/>
    <cellStyle name="Normal 2 19" xfId="517"/>
    <cellStyle name="Normal 2 2" xfId="518"/>
    <cellStyle name="Normal 2 2 10" xfId="519"/>
    <cellStyle name="Normal 2 2 11" xfId="520"/>
    <cellStyle name="Normal 2 2 12" xfId="521"/>
    <cellStyle name="Normal 2 2 13" xfId="522"/>
    <cellStyle name="Normal 2 2 14" xfId="523"/>
    <cellStyle name="Normal 2 2 15" xfId="524"/>
    <cellStyle name="Normal 2 2 16" xfId="525"/>
    <cellStyle name="Normal 2 2 17" xfId="526"/>
    <cellStyle name="Normal 2 2 18" xfId="527"/>
    <cellStyle name="Normal 2 2 19" xfId="528"/>
    <cellStyle name="Normal 2 2 2" xfId="529"/>
    <cellStyle name="Normal 2 2 2 2" xfId="530"/>
    <cellStyle name="Normal 2 2 2 2 2" xfId="531"/>
    <cellStyle name="Normal 2 2 2 3" xfId="532"/>
    <cellStyle name="Normal 2 2 2 4" xfId="533"/>
    <cellStyle name="Normal 2 2 2 5" xfId="534"/>
    <cellStyle name="Normal 2 2 3" xfId="535"/>
    <cellStyle name="Normal 2 2 3 2" xfId="536"/>
    <cellStyle name="Normal 2 2 3 3" xfId="537"/>
    <cellStyle name="Normal 2 2 4" xfId="538"/>
    <cellStyle name="Normal 2 2 5" xfId="539"/>
    <cellStyle name="Normal 2 2 6" xfId="540"/>
    <cellStyle name="Normal 2 2 7" xfId="541"/>
    <cellStyle name="Normal 2 2 8" xfId="542"/>
    <cellStyle name="Normal 2 2 9"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 2" xfId="555"/>
    <cellStyle name="Normal 2 3 2 2" xfId="556"/>
    <cellStyle name="Normal 2 3 3" xfId="557"/>
    <cellStyle name="Normal 2 3 3 2" xfId="558"/>
    <cellStyle name="Normal 2 3 4" xfId="559"/>
    <cellStyle name="Normal 2 3 4 2" xfId="560"/>
    <cellStyle name="Normal 2 3 5" xfId="561"/>
    <cellStyle name="Normal 2 3 6" xfId="562"/>
    <cellStyle name="Normal 2 30" xfId="563"/>
    <cellStyle name="Normal 2 4" xfId="564"/>
    <cellStyle name="Normal 2 4 2" xfId="565"/>
    <cellStyle name="Normal 2 5" xfId="566"/>
    <cellStyle name="Normal 2 5 2" xfId="567"/>
    <cellStyle name="Normal 2 5 3" xfId="568"/>
    <cellStyle name="Normal 2 6" xfId="569"/>
    <cellStyle name="Normal 2 7" xfId="570"/>
    <cellStyle name="Normal 2 8" xfId="571"/>
    <cellStyle name="Normal 2 8 2" xfId="572"/>
    <cellStyle name="Normal 2 9" xfId="573"/>
    <cellStyle name="Normal 2_AUG_TabChap2" xfId="574"/>
    <cellStyle name="Normal 20" xfId="575"/>
    <cellStyle name="Normal 21" xfId="576"/>
    <cellStyle name="Normal 21 2" xfId="577"/>
    <cellStyle name="Normal 21 3" xfId="578"/>
    <cellStyle name="Normal 21 3 2" xfId="579"/>
    <cellStyle name="Normal 21 3 3" xfId="580"/>
    <cellStyle name="Normal 21 3 3 2" xfId="581"/>
    <cellStyle name="Normal 21 4" xfId="582"/>
    <cellStyle name="Normal 22" xfId="583"/>
    <cellStyle name="Normal 23" xfId="584"/>
    <cellStyle name="Normal 24" xfId="585"/>
    <cellStyle name="Normal 24 2" xfId="586"/>
    <cellStyle name="Normal 25" xfId="587"/>
    <cellStyle name="Normal 25 2" xfId="588"/>
    <cellStyle name="Normal 26" xfId="589"/>
    <cellStyle name="Normal 26 2" xfId="590"/>
    <cellStyle name="Normal 27" xfId="591"/>
    <cellStyle name="Normal 27 2" xfId="592"/>
    <cellStyle name="Normal 28" xfId="593"/>
    <cellStyle name="Normal 28 2" xfId="594"/>
    <cellStyle name="Normal 29" xfId="595"/>
    <cellStyle name="Normal 29 2" xfId="596"/>
    <cellStyle name="Normal 3" xfId="597"/>
    <cellStyle name="Normal 3 2" xfId="598"/>
    <cellStyle name="Normal 3 2 2" xfId="599"/>
    <cellStyle name="Normal 3 2 2 2" xfId="600"/>
    <cellStyle name="Normal 3 2 2 2 2" xfId="601"/>
    <cellStyle name="Normal 3 2 2 2 3" xfId="602"/>
    <cellStyle name="Normal 3 2 3" xfId="603"/>
    <cellStyle name="Normal 3 3" xfId="604"/>
    <cellStyle name="Normal 3 3 2" xfId="605"/>
    <cellStyle name="Normal 3 4" xfId="606"/>
    <cellStyle name="Normal 3 4 2" xfId="607"/>
    <cellStyle name="Normal 3 5" xfId="608"/>
    <cellStyle name="Normal 3 6" xfId="609"/>
    <cellStyle name="Normal 3 7" xfId="610"/>
    <cellStyle name="Normal 30" xfId="611"/>
    <cellStyle name="Normal 30 2" xfId="612"/>
    <cellStyle name="Normal 31" xfId="613"/>
    <cellStyle name="Normal 32" xfId="614"/>
    <cellStyle name="Normal 33" xfId="615"/>
    <cellStyle name="Normal 34" xfId="616"/>
    <cellStyle name="Normal 35" xfId="617"/>
    <cellStyle name="Normal 36" xfId="618"/>
    <cellStyle name="Normal 37" xfId="619"/>
    <cellStyle name="Normal 38" xfId="620"/>
    <cellStyle name="Normal 39" xfId="621"/>
    <cellStyle name="Normal 4" xfId="622"/>
    <cellStyle name="Normal 4 10" xfId="623"/>
    <cellStyle name="Normal 4 11" xfId="624"/>
    <cellStyle name="Normal 4 12" xfId="625"/>
    <cellStyle name="Normal 4 13" xfId="626"/>
    <cellStyle name="Normal 4 14" xfId="627"/>
    <cellStyle name="Normal 4 15" xfId="628"/>
    <cellStyle name="Normal 4 16" xfId="629"/>
    <cellStyle name="Normal 4 2" xfId="630"/>
    <cellStyle name="Normal 4 2 2" xfId="631"/>
    <cellStyle name="Normal 4 3" xfId="632"/>
    <cellStyle name="Normal 4 4" xfId="633"/>
    <cellStyle name="Normal 4 5" xfId="634"/>
    <cellStyle name="Normal 4 6" xfId="635"/>
    <cellStyle name="Normal 4 7" xfId="636"/>
    <cellStyle name="Normal 4 8" xfId="637"/>
    <cellStyle name="Normal 4 9" xfId="638"/>
    <cellStyle name="Normal 40" xfId="639"/>
    <cellStyle name="Normal 41" xfId="640"/>
    <cellStyle name="Normal 42" xfId="641"/>
    <cellStyle name="Normal 43" xfId="642"/>
    <cellStyle name="Normal 44" xfId="643"/>
    <cellStyle name="Normal 45" xfId="644"/>
    <cellStyle name="Normal 46" xfId="645"/>
    <cellStyle name="Normal 47" xfId="646"/>
    <cellStyle name="Normal 48" xfId="647"/>
    <cellStyle name="Normal 49" xfId="648"/>
    <cellStyle name="Normal 5" xfId="649"/>
    <cellStyle name="Normal 5 2" xfId="650"/>
    <cellStyle name="Normal 5 2 2" xfId="651"/>
    <cellStyle name="Normal 5 3" xfId="652"/>
    <cellStyle name="Normal 5 4" xfId="653"/>
    <cellStyle name="Normal 6" xfId="654"/>
    <cellStyle name="Normal 6 2" xfId="655"/>
    <cellStyle name="Normal 6 3" xfId="656"/>
    <cellStyle name="Normal 6_Figures by page_(nida)(0212)" xfId="657"/>
    <cellStyle name="Normal 7" xfId="658"/>
    <cellStyle name="Normal 7 2" xfId="659"/>
    <cellStyle name="Normal 8" xfId="660"/>
    <cellStyle name="Normal 8 10" xfId="661"/>
    <cellStyle name="Normal 8 2" xfId="662"/>
    <cellStyle name="Normal 8 3" xfId="663"/>
    <cellStyle name="Normal 8 4" xfId="664"/>
    <cellStyle name="Normal 8 5" xfId="665"/>
    <cellStyle name="Normal 8 6" xfId="666"/>
    <cellStyle name="Normal 8 7" xfId="667"/>
    <cellStyle name="Normal 8 8" xfId="668"/>
    <cellStyle name="Normal 8 9" xfId="669"/>
    <cellStyle name="Normal 9" xfId="670"/>
    <cellStyle name="Normal 9 2" xfId="671"/>
    <cellStyle name="Normál_8gradk" xfId="672"/>
    <cellStyle name="Normal-blank" xfId="673"/>
    <cellStyle name="Normal-bottom" xfId="674"/>
    <cellStyle name="Normal-center" xfId="675"/>
    <cellStyle name="Normal-droit" xfId="676"/>
    <cellStyle name="normální_List1" xfId="677"/>
    <cellStyle name="Normal-top" xfId="678"/>
    <cellStyle name="Note" xfId="679"/>
    <cellStyle name="Note 10 2" xfId="680"/>
    <cellStyle name="Note 10 2 2" xfId="681"/>
    <cellStyle name="Note 10 2 2 2" xfId="682"/>
    <cellStyle name="Note 10 2 3" xfId="683"/>
    <cellStyle name="Note 10 3" xfId="684"/>
    <cellStyle name="Note 10 3 2" xfId="685"/>
    <cellStyle name="Note 10 3 2 2" xfId="686"/>
    <cellStyle name="Note 10 3 3" xfId="687"/>
    <cellStyle name="Note 10 4" xfId="688"/>
    <cellStyle name="Note 10 4 2" xfId="689"/>
    <cellStyle name="Note 10 4 2 2" xfId="690"/>
    <cellStyle name="Note 10 4 3" xfId="691"/>
    <cellStyle name="Note 10 5" xfId="692"/>
    <cellStyle name="Note 10 5 2" xfId="693"/>
    <cellStyle name="Note 10 5 2 2" xfId="694"/>
    <cellStyle name="Note 10 5 3" xfId="695"/>
    <cellStyle name="Note 10 6" xfId="696"/>
    <cellStyle name="Note 10 6 2" xfId="697"/>
    <cellStyle name="Note 10 6 2 2" xfId="698"/>
    <cellStyle name="Note 10 6 3" xfId="699"/>
    <cellStyle name="Note 10 7" xfId="700"/>
    <cellStyle name="Note 10 7 2" xfId="701"/>
    <cellStyle name="Note 10 7 2 2" xfId="702"/>
    <cellStyle name="Note 10 7 3" xfId="703"/>
    <cellStyle name="Note 11 2" xfId="704"/>
    <cellStyle name="Note 11 2 2" xfId="705"/>
    <cellStyle name="Note 11 2 2 2" xfId="706"/>
    <cellStyle name="Note 11 2 3" xfId="707"/>
    <cellStyle name="Note 11 3" xfId="708"/>
    <cellStyle name="Note 11 3 2" xfId="709"/>
    <cellStyle name="Note 11 3 2 2" xfId="710"/>
    <cellStyle name="Note 11 3 3" xfId="711"/>
    <cellStyle name="Note 11 4" xfId="712"/>
    <cellStyle name="Note 11 4 2" xfId="713"/>
    <cellStyle name="Note 11 4 2 2" xfId="714"/>
    <cellStyle name="Note 11 4 3" xfId="715"/>
    <cellStyle name="Note 11 5" xfId="716"/>
    <cellStyle name="Note 11 5 2" xfId="717"/>
    <cellStyle name="Note 11 5 2 2" xfId="718"/>
    <cellStyle name="Note 11 5 3" xfId="719"/>
    <cellStyle name="Note 11 6" xfId="720"/>
    <cellStyle name="Note 11 6 2" xfId="721"/>
    <cellStyle name="Note 11 6 2 2" xfId="722"/>
    <cellStyle name="Note 11 6 3" xfId="723"/>
    <cellStyle name="Note 12 2" xfId="724"/>
    <cellStyle name="Note 12 2 2" xfId="725"/>
    <cellStyle name="Note 12 2 2 2" xfId="726"/>
    <cellStyle name="Note 12 2 3" xfId="727"/>
    <cellStyle name="Note 12 3" xfId="728"/>
    <cellStyle name="Note 12 3 2" xfId="729"/>
    <cellStyle name="Note 12 3 2 2" xfId="730"/>
    <cellStyle name="Note 12 3 3" xfId="731"/>
    <cellStyle name="Note 12 4" xfId="732"/>
    <cellStyle name="Note 12 4 2" xfId="733"/>
    <cellStyle name="Note 12 4 2 2" xfId="734"/>
    <cellStyle name="Note 12 4 3" xfId="735"/>
    <cellStyle name="Note 12 5" xfId="736"/>
    <cellStyle name="Note 12 5 2" xfId="737"/>
    <cellStyle name="Note 12 5 2 2" xfId="738"/>
    <cellStyle name="Note 12 5 3" xfId="739"/>
    <cellStyle name="Note 13 2" xfId="740"/>
    <cellStyle name="Note 13 2 2" xfId="741"/>
    <cellStyle name="Note 13 2 2 2" xfId="742"/>
    <cellStyle name="Note 13 2 3" xfId="743"/>
    <cellStyle name="Note 14 2" xfId="744"/>
    <cellStyle name="Note 14 2 2" xfId="745"/>
    <cellStyle name="Note 14 2 2 2" xfId="746"/>
    <cellStyle name="Note 14 2 3" xfId="747"/>
    <cellStyle name="Note 15 2" xfId="748"/>
    <cellStyle name="Note 15 2 2" xfId="749"/>
    <cellStyle name="Note 15 2 2 2" xfId="750"/>
    <cellStyle name="Note 15 2 3" xfId="751"/>
    <cellStyle name="Note 2" xfId="752"/>
    <cellStyle name="Note 2 10" xfId="753"/>
    <cellStyle name="Note 2 10 2" xfId="754"/>
    <cellStyle name="Note 2 11" xfId="755"/>
    <cellStyle name="Note 2 11 2" xfId="756"/>
    <cellStyle name="Note 2 12" xfId="757"/>
    <cellStyle name="Note 2 12 2" xfId="758"/>
    <cellStyle name="Note 2 13" xfId="759"/>
    <cellStyle name="Note 2 13 2" xfId="760"/>
    <cellStyle name="Note 2 14" xfId="761"/>
    <cellStyle name="Note 2 14 2" xfId="762"/>
    <cellStyle name="Note 2 15" xfId="763"/>
    <cellStyle name="Note 2 15 2" xfId="764"/>
    <cellStyle name="Note 2 16" xfId="765"/>
    <cellStyle name="Note 2 16 2" xfId="766"/>
    <cellStyle name="Note 2 17" xfId="767"/>
    <cellStyle name="Note 2 17 2" xfId="768"/>
    <cellStyle name="Note 2 18" xfId="769"/>
    <cellStyle name="Note 2 18 2" xfId="770"/>
    <cellStyle name="Note 2 2" xfId="771"/>
    <cellStyle name="Note 2 2 2" xfId="772"/>
    <cellStyle name="Note 2 2 2 2" xfId="773"/>
    <cellStyle name="Note 2 2 3" xfId="774"/>
    <cellStyle name="Note 2 3" xfId="775"/>
    <cellStyle name="Note 2 3 2" xfId="776"/>
    <cellStyle name="Note 2 3 2 2" xfId="777"/>
    <cellStyle name="Note 2 3 3" xfId="778"/>
    <cellStyle name="Note 2 4" xfId="779"/>
    <cellStyle name="Note 2 4 2" xfId="780"/>
    <cellStyle name="Note 2 4 2 2" xfId="781"/>
    <cellStyle name="Note 2 4 3" xfId="782"/>
    <cellStyle name="Note 2 5" xfId="783"/>
    <cellStyle name="Note 2 5 2" xfId="784"/>
    <cellStyle name="Note 2 5 2 2" xfId="785"/>
    <cellStyle name="Note 2 5 3" xfId="786"/>
    <cellStyle name="Note 2 6" xfId="787"/>
    <cellStyle name="Note 2 6 2" xfId="788"/>
    <cellStyle name="Note 2 6 2 2" xfId="789"/>
    <cellStyle name="Note 2 6 3" xfId="790"/>
    <cellStyle name="Note 2 7" xfId="791"/>
    <cellStyle name="Note 2 7 2" xfId="792"/>
    <cellStyle name="Note 2 7 2 2" xfId="793"/>
    <cellStyle name="Note 2 7 3" xfId="794"/>
    <cellStyle name="Note 2 8" xfId="795"/>
    <cellStyle name="Note 2 8 2" xfId="796"/>
    <cellStyle name="Note 2 8 2 2" xfId="797"/>
    <cellStyle name="Note 2 8 3" xfId="798"/>
    <cellStyle name="Note 2 9" xfId="799"/>
    <cellStyle name="Note 2 9 2" xfId="800"/>
    <cellStyle name="Note 3" xfId="801"/>
    <cellStyle name="Note 3 10" xfId="802"/>
    <cellStyle name="Note 3 2" xfId="803"/>
    <cellStyle name="Note 3 2 2" xfId="804"/>
    <cellStyle name="Note 3 2 2 2" xfId="805"/>
    <cellStyle name="Note 3 2 3" xfId="806"/>
    <cellStyle name="Note 3 2 4" xfId="807"/>
    <cellStyle name="Note 3 3" xfId="808"/>
    <cellStyle name="Note 3 3 2" xfId="809"/>
    <cellStyle name="Note 3 3 2 2" xfId="810"/>
    <cellStyle name="Note 3 3 3" xfId="811"/>
    <cellStyle name="Note 3 3 4" xfId="812"/>
    <cellStyle name="Note 3 4" xfId="813"/>
    <cellStyle name="Note 3 4 2" xfId="814"/>
    <cellStyle name="Note 3 4 2 2" xfId="815"/>
    <cellStyle name="Note 3 4 3" xfId="816"/>
    <cellStyle name="Note 3 4 4" xfId="817"/>
    <cellStyle name="Note 3 5" xfId="818"/>
    <cellStyle name="Note 3 5 2" xfId="819"/>
    <cellStyle name="Note 3 5 2 2" xfId="820"/>
    <cellStyle name="Note 3 5 3" xfId="821"/>
    <cellStyle name="Note 3 5 4" xfId="822"/>
    <cellStyle name="Note 3 6" xfId="823"/>
    <cellStyle name="Note 3 6 2" xfId="824"/>
    <cellStyle name="Note 3 6 2 2" xfId="825"/>
    <cellStyle name="Note 3 6 3" xfId="826"/>
    <cellStyle name="Note 3 6 4" xfId="827"/>
    <cellStyle name="Note 3 7" xfId="828"/>
    <cellStyle name="Note 3 7 2" xfId="829"/>
    <cellStyle name="Note 3 7 2 2" xfId="830"/>
    <cellStyle name="Note 3 7 3" xfId="831"/>
    <cellStyle name="Note 3 7 4" xfId="832"/>
    <cellStyle name="Note 3 8" xfId="833"/>
    <cellStyle name="Note 3 8 2" xfId="834"/>
    <cellStyle name="Note 3 9" xfId="835"/>
    <cellStyle name="Note 4" xfId="836"/>
    <cellStyle name="Note 4 10" xfId="837"/>
    <cellStyle name="Note 4 2" xfId="838"/>
    <cellStyle name="Note 4 2 2" xfId="839"/>
    <cellStyle name="Note 4 2 2 2" xfId="840"/>
    <cellStyle name="Note 4 2 3" xfId="841"/>
    <cellStyle name="Note 4 2 4" xfId="842"/>
    <cellStyle name="Note 4 3" xfId="843"/>
    <cellStyle name="Note 4 3 2" xfId="844"/>
    <cellStyle name="Note 4 3 2 2" xfId="845"/>
    <cellStyle name="Note 4 3 3" xfId="846"/>
    <cellStyle name="Note 4 3 4" xfId="847"/>
    <cellStyle name="Note 4 4" xfId="848"/>
    <cellStyle name="Note 4 4 2" xfId="849"/>
    <cellStyle name="Note 4 4 2 2" xfId="850"/>
    <cellStyle name="Note 4 4 3" xfId="851"/>
    <cellStyle name="Note 4 4 4" xfId="852"/>
    <cellStyle name="Note 4 5" xfId="853"/>
    <cellStyle name="Note 4 5 2" xfId="854"/>
    <cellStyle name="Note 4 5 2 2" xfId="855"/>
    <cellStyle name="Note 4 5 3" xfId="856"/>
    <cellStyle name="Note 4 5 4" xfId="857"/>
    <cellStyle name="Note 4 6" xfId="858"/>
    <cellStyle name="Note 4 6 2" xfId="859"/>
    <cellStyle name="Note 4 6 2 2" xfId="860"/>
    <cellStyle name="Note 4 6 3" xfId="861"/>
    <cellStyle name="Note 4 6 4" xfId="862"/>
    <cellStyle name="Note 4 7" xfId="863"/>
    <cellStyle name="Note 4 7 2" xfId="864"/>
    <cellStyle name="Note 4 7 2 2" xfId="865"/>
    <cellStyle name="Note 4 7 3" xfId="866"/>
    <cellStyle name="Note 4 7 4" xfId="867"/>
    <cellStyle name="Note 4 8" xfId="868"/>
    <cellStyle name="Note 4 8 2" xfId="869"/>
    <cellStyle name="Note 4 9" xfId="870"/>
    <cellStyle name="Note 5" xfId="871"/>
    <cellStyle name="Note 5 10" xfId="872"/>
    <cellStyle name="Note 5 2" xfId="873"/>
    <cellStyle name="Note 5 2 2" xfId="874"/>
    <cellStyle name="Note 5 2 2 2" xfId="875"/>
    <cellStyle name="Note 5 2 3" xfId="876"/>
    <cellStyle name="Note 5 2 4" xfId="877"/>
    <cellStyle name="Note 5 3" xfId="878"/>
    <cellStyle name="Note 5 3 2" xfId="879"/>
    <cellStyle name="Note 5 3 2 2" xfId="880"/>
    <cellStyle name="Note 5 3 3" xfId="881"/>
    <cellStyle name="Note 5 3 4" xfId="882"/>
    <cellStyle name="Note 5 4" xfId="883"/>
    <cellStyle name="Note 5 4 2" xfId="884"/>
    <cellStyle name="Note 5 4 2 2" xfId="885"/>
    <cellStyle name="Note 5 4 3" xfId="886"/>
    <cellStyle name="Note 5 4 4" xfId="887"/>
    <cellStyle name="Note 5 5" xfId="888"/>
    <cellStyle name="Note 5 5 2" xfId="889"/>
    <cellStyle name="Note 5 5 2 2" xfId="890"/>
    <cellStyle name="Note 5 5 3" xfId="891"/>
    <cellStyle name="Note 5 5 4" xfId="892"/>
    <cellStyle name="Note 5 6" xfId="893"/>
    <cellStyle name="Note 5 6 2" xfId="894"/>
    <cellStyle name="Note 5 6 2 2" xfId="895"/>
    <cellStyle name="Note 5 6 3" xfId="896"/>
    <cellStyle name="Note 5 6 4" xfId="897"/>
    <cellStyle name="Note 5 7" xfId="898"/>
    <cellStyle name="Note 5 7 2" xfId="899"/>
    <cellStyle name="Note 5 7 2 2" xfId="900"/>
    <cellStyle name="Note 5 7 3" xfId="901"/>
    <cellStyle name="Note 5 7 4" xfId="902"/>
    <cellStyle name="Note 5 8" xfId="903"/>
    <cellStyle name="Note 5 8 2" xfId="904"/>
    <cellStyle name="Note 5 9" xfId="905"/>
    <cellStyle name="Note 6" xfId="906"/>
    <cellStyle name="Note 6 10" xfId="907"/>
    <cellStyle name="Note 6 2" xfId="908"/>
    <cellStyle name="Note 6 2 2" xfId="909"/>
    <cellStyle name="Note 6 2 2 2" xfId="910"/>
    <cellStyle name="Note 6 2 3" xfId="911"/>
    <cellStyle name="Note 6 2 4" xfId="912"/>
    <cellStyle name="Note 6 3" xfId="913"/>
    <cellStyle name="Note 6 3 2" xfId="914"/>
    <cellStyle name="Note 6 3 2 2" xfId="915"/>
    <cellStyle name="Note 6 3 3" xfId="916"/>
    <cellStyle name="Note 6 3 4" xfId="917"/>
    <cellStyle name="Note 6 4" xfId="918"/>
    <cellStyle name="Note 6 4 2" xfId="919"/>
    <cellStyle name="Note 6 4 2 2" xfId="920"/>
    <cellStyle name="Note 6 4 3" xfId="921"/>
    <cellStyle name="Note 6 4 4" xfId="922"/>
    <cellStyle name="Note 6 5" xfId="923"/>
    <cellStyle name="Note 6 5 2" xfId="924"/>
    <cellStyle name="Note 6 5 2 2" xfId="925"/>
    <cellStyle name="Note 6 5 3" xfId="926"/>
    <cellStyle name="Note 6 5 4" xfId="927"/>
    <cellStyle name="Note 6 6" xfId="928"/>
    <cellStyle name="Note 6 6 2" xfId="929"/>
    <cellStyle name="Note 6 6 2 2" xfId="930"/>
    <cellStyle name="Note 6 6 3" xfId="931"/>
    <cellStyle name="Note 6 6 4" xfId="932"/>
    <cellStyle name="Note 6 7" xfId="933"/>
    <cellStyle name="Note 6 7 2" xfId="934"/>
    <cellStyle name="Note 6 7 2 2" xfId="935"/>
    <cellStyle name="Note 6 7 3" xfId="936"/>
    <cellStyle name="Note 6 7 4" xfId="937"/>
    <cellStyle name="Note 6 8" xfId="938"/>
    <cellStyle name="Note 6 8 2" xfId="939"/>
    <cellStyle name="Note 6 9" xfId="940"/>
    <cellStyle name="Note 7" xfId="941"/>
    <cellStyle name="Note 7 2" xfId="942"/>
    <cellStyle name="Note 7 2 2" xfId="943"/>
    <cellStyle name="Note 7 2 2 2" xfId="944"/>
    <cellStyle name="Note 7 3" xfId="945"/>
    <cellStyle name="Note 7 3 2" xfId="946"/>
    <cellStyle name="Note 7 3 2 2" xfId="947"/>
    <cellStyle name="Note 7 3 3" xfId="948"/>
    <cellStyle name="Note 7 4" xfId="949"/>
    <cellStyle name="Note 7 4 2" xfId="950"/>
    <cellStyle name="Note 7 4 2 2" xfId="951"/>
    <cellStyle name="Note 7 4 3" xfId="952"/>
    <cellStyle name="Note 7 5" xfId="953"/>
    <cellStyle name="Note 7 5 2" xfId="954"/>
    <cellStyle name="Note 7 5 2 2" xfId="955"/>
    <cellStyle name="Note 7 5 3" xfId="956"/>
    <cellStyle name="Note 7 6" xfId="957"/>
    <cellStyle name="Note 7 6 2" xfId="958"/>
    <cellStyle name="Note 7 6 2 2" xfId="959"/>
    <cellStyle name="Note 7 6 3" xfId="960"/>
    <cellStyle name="Note 7 7" xfId="961"/>
    <cellStyle name="Note 7 7 2" xfId="962"/>
    <cellStyle name="Note 7 7 2 2" xfId="963"/>
    <cellStyle name="Note 7 7 3" xfId="964"/>
    <cellStyle name="Note 7 8" xfId="965"/>
    <cellStyle name="Note 7 8 2" xfId="966"/>
    <cellStyle name="Note 7 8 2 2" xfId="967"/>
    <cellStyle name="Note 7 8 3" xfId="968"/>
    <cellStyle name="Note 8 2" xfId="969"/>
    <cellStyle name="Note 8 2 2" xfId="970"/>
    <cellStyle name="Note 8 2 2 2" xfId="971"/>
    <cellStyle name="Note 8 2 3" xfId="972"/>
    <cellStyle name="Note 8 3" xfId="973"/>
    <cellStyle name="Note 8 3 2" xfId="974"/>
    <cellStyle name="Note 8 3 2 2" xfId="975"/>
    <cellStyle name="Note 8 3 3" xfId="976"/>
    <cellStyle name="Note 8 4" xfId="977"/>
    <cellStyle name="Note 8 4 2" xfId="978"/>
    <cellStyle name="Note 8 4 2 2" xfId="979"/>
    <cellStyle name="Note 8 4 3" xfId="980"/>
    <cellStyle name="Note 8 5" xfId="981"/>
    <cellStyle name="Note 8 5 2" xfId="982"/>
    <cellStyle name="Note 8 5 2 2" xfId="983"/>
    <cellStyle name="Note 8 5 3" xfId="984"/>
    <cellStyle name="Note 8 6" xfId="985"/>
    <cellStyle name="Note 8 6 2" xfId="986"/>
    <cellStyle name="Note 8 6 2 2" xfId="987"/>
    <cellStyle name="Note 8 6 3" xfId="988"/>
    <cellStyle name="Note 8 7" xfId="989"/>
    <cellStyle name="Note 8 7 2" xfId="990"/>
    <cellStyle name="Note 8 7 2 2" xfId="991"/>
    <cellStyle name="Note 8 7 3" xfId="992"/>
    <cellStyle name="Note 8 8" xfId="993"/>
    <cellStyle name="Note 8 8 2" xfId="994"/>
    <cellStyle name="Note 8 8 2 2" xfId="995"/>
    <cellStyle name="Note 8 8 3" xfId="996"/>
    <cellStyle name="Note 9 2" xfId="997"/>
    <cellStyle name="Note 9 2 2" xfId="998"/>
    <cellStyle name="Note 9 2 2 2" xfId="999"/>
    <cellStyle name="Note 9 2 3" xfId="1000"/>
    <cellStyle name="Note 9 3" xfId="1001"/>
    <cellStyle name="Note 9 3 2" xfId="1002"/>
    <cellStyle name="Note 9 3 2 2" xfId="1003"/>
    <cellStyle name="Note 9 3 3" xfId="1004"/>
    <cellStyle name="Note 9 4" xfId="1005"/>
    <cellStyle name="Note 9 4 2" xfId="1006"/>
    <cellStyle name="Note 9 4 2 2" xfId="1007"/>
    <cellStyle name="Note 9 4 3" xfId="1008"/>
    <cellStyle name="Note 9 5" xfId="1009"/>
    <cellStyle name="Note 9 5 2" xfId="1010"/>
    <cellStyle name="Note 9 5 2 2" xfId="1011"/>
    <cellStyle name="Note 9 5 3" xfId="1012"/>
    <cellStyle name="Note 9 6" xfId="1013"/>
    <cellStyle name="Note 9 6 2" xfId="1014"/>
    <cellStyle name="Note 9 6 2 2" xfId="1015"/>
    <cellStyle name="Note 9 6 3" xfId="1016"/>
    <cellStyle name="Note 9 7" xfId="1017"/>
    <cellStyle name="Note 9 7 2" xfId="1018"/>
    <cellStyle name="Note 9 7 2 2" xfId="1019"/>
    <cellStyle name="Note 9 7 3" xfId="1020"/>
    <cellStyle name="Note 9 8" xfId="1021"/>
    <cellStyle name="Note 9 8 2" xfId="1022"/>
    <cellStyle name="Note 9 8 2 2" xfId="1023"/>
    <cellStyle name="Note 9 8 3" xfId="1024"/>
    <cellStyle name="notes" xfId="1025"/>
    <cellStyle name="Output" xfId="1026"/>
    <cellStyle name="Output 2" xfId="1027"/>
    <cellStyle name="Output 2 2" xfId="1028"/>
    <cellStyle name="Output 2 3" xfId="1029"/>
    <cellStyle name="Output 2 3 2" xfId="1030"/>
    <cellStyle name="Output 3" xfId="1031"/>
    <cellStyle name="Output 4" xfId="1032"/>
    <cellStyle name="Output 4 2" xfId="1033"/>
    <cellStyle name="Percent" xfId="1034"/>
    <cellStyle name="Percent [2]" xfId="1035"/>
    <cellStyle name="Percent 10" xfId="1036"/>
    <cellStyle name="Percent 11" xfId="1037"/>
    <cellStyle name="Percent 12" xfId="1038"/>
    <cellStyle name="Percent 12 2" xfId="1039"/>
    <cellStyle name="Percent 13" xfId="1040"/>
    <cellStyle name="Percent 14" xfId="1041"/>
    <cellStyle name="Percent 15" xfId="1042"/>
    <cellStyle name="Percent 15 2" xfId="1043"/>
    <cellStyle name="Percent 15 2 2" xfId="1044"/>
    <cellStyle name="Percent 15 3" xfId="1045"/>
    <cellStyle name="Percent 16" xfId="1046"/>
    <cellStyle name="Percent 16 2" xfId="1047"/>
    <cellStyle name="Percent 16 2 2" xfId="1048"/>
    <cellStyle name="Percent 16 3" xfId="1049"/>
    <cellStyle name="Percent 17" xfId="1050"/>
    <cellStyle name="Percent 17 2" xfId="1051"/>
    <cellStyle name="Percent 17 2 2" xfId="1052"/>
    <cellStyle name="Percent 17 3" xfId="1053"/>
    <cellStyle name="Percent 18" xfId="1054"/>
    <cellStyle name="Percent 18 2" xfId="1055"/>
    <cellStyle name="Percent 18 2 2" xfId="1056"/>
    <cellStyle name="Percent 18 3" xfId="1057"/>
    <cellStyle name="Percent 19" xfId="1058"/>
    <cellStyle name="Percent 19 2" xfId="1059"/>
    <cellStyle name="Percent 19 2 2" xfId="1060"/>
    <cellStyle name="Percent 19 3" xfId="1061"/>
    <cellStyle name="Percent 2" xfId="1062"/>
    <cellStyle name="Percent 2 2" xfId="1063"/>
    <cellStyle name="Percent 2 3" xfId="1064"/>
    <cellStyle name="Percent 20" xfId="1065"/>
    <cellStyle name="Percent 20 2" xfId="1066"/>
    <cellStyle name="Percent 21" xfId="1067"/>
    <cellStyle name="Percent 21 2" xfId="1068"/>
    <cellStyle name="Percent 22" xfId="1069"/>
    <cellStyle name="Percent 22 2" xfId="1070"/>
    <cellStyle name="Percent 23" xfId="1071"/>
    <cellStyle name="Percent 23 2" xfId="1072"/>
    <cellStyle name="Percent 24" xfId="1073"/>
    <cellStyle name="Percent 24 2" xfId="1074"/>
    <cellStyle name="Percent 25" xfId="1075"/>
    <cellStyle name="Percent 25 2" xfId="1076"/>
    <cellStyle name="Percent 26" xfId="1077"/>
    <cellStyle name="Percent 26 2" xfId="1078"/>
    <cellStyle name="Percent 27" xfId="1079"/>
    <cellStyle name="Percent 27 2" xfId="1080"/>
    <cellStyle name="Percent 28" xfId="1081"/>
    <cellStyle name="Percent 28 2" xfId="1082"/>
    <cellStyle name="Percent 29" xfId="1083"/>
    <cellStyle name="Percent 29 2" xfId="1084"/>
    <cellStyle name="Percent 3" xfId="1085"/>
    <cellStyle name="Percent 3 2" xfId="1086"/>
    <cellStyle name="Percent 30" xfId="1087"/>
    <cellStyle name="Percent 30 2" xfId="1088"/>
    <cellStyle name="Percent 31" xfId="1089"/>
    <cellStyle name="Percent 31 2" xfId="1090"/>
    <cellStyle name="Percent 32" xfId="1091"/>
    <cellStyle name="Percent 32 2" xfId="1092"/>
    <cellStyle name="Percent 33" xfId="1093"/>
    <cellStyle name="Percent 34" xfId="1094"/>
    <cellStyle name="Percent 35" xfId="1095"/>
    <cellStyle name="Percent 36" xfId="1096"/>
    <cellStyle name="Percent 37" xfId="1097"/>
    <cellStyle name="Percent 38" xfId="1098"/>
    <cellStyle name="Percent 39" xfId="1099"/>
    <cellStyle name="Percent 4" xfId="1100"/>
    <cellStyle name="Percent 4 2" xfId="1101"/>
    <cellStyle name="Percent 40" xfId="1102"/>
    <cellStyle name="Percent 41" xfId="1103"/>
    <cellStyle name="Percent 5" xfId="1104"/>
    <cellStyle name="Percent 5 2" xfId="1105"/>
    <cellStyle name="Percent 6" xfId="1106"/>
    <cellStyle name="Percent 7" xfId="1107"/>
    <cellStyle name="Percent 8" xfId="1108"/>
    <cellStyle name="Percent 8 2" xfId="1109"/>
    <cellStyle name="Percent 9" xfId="1110"/>
    <cellStyle name="Prozent_SubCatperStud" xfId="1111"/>
    <cellStyle name="row" xfId="1112"/>
    <cellStyle name="rowblack_line" xfId="1113"/>
    <cellStyle name="rowblue_line" xfId="1114"/>
    <cellStyle name="RowCodes" xfId="1115"/>
    <cellStyle name="Row-Col Headings" xfId="1116"/>
    <cellStyle name="RowTitles" xfId="1117"/>
    <cellStyle name="RowTitles1-Detail" xfId="1118"/>
    <cellStyle name="RowTitles1-Detail 2" xfId="1119"/>
    <cellStyle name="RowTitles-Col2" xfId="1120"/>
    <cellStyle name="RowTitles-Col2 2" xfId="1121"/>
    <cellStyle name="RowTitles-Detail" xfId="1122"/>
    <cellStyle name="RowTitles-Detail 2" xfId="1123"/>
    <cellStyle name="semestre" xfId="1124"/>
    <cellStyle name="Standaard_Blad1" xfId="1125"/>
    <cellStyle name="Standard_41 Grundkompetenzen" xfId="1126"/>
    <cellStyle name="Style 1" xfId="1127"/>
    <cellStyle name="Style 1 2" xfId="1128"/>
    <cellStyle name="Sub-titles" xfId="1129"/>
    <cellStyle name="Sub-titles Cols" xfId="1130"/>
    <cellStyle name="Sub-titles rows" xfId="1131"/>
    <cellStyle name="superscript" xfId="1132"/>
    <cellStyle name="tab_row_black_line_black" xfId="1133"/>
    <cellStyle name="Table No." xfId="1134"/>
    <cellStyle name="Table Title" xfId="1135"/>
    <cellStyle name="table_bottom" xfId="1136"/>
    <cellStyle name="temp" xfId="1137"/>
    <cellStyle name="tête chapitre" xfId="1138"/>
    <cellStyle name="TEXT" xfId="1139"/>
    <cellStyle name="Title" xfId="1140"/>
    <cellStyle name="Title 2" xfId="1141"/>
    <cellStyle name="Title 3" xfId="1142"/>
    <cellStyle name="Title 4" xfId="1143"/>
    <cellStyle name="title1" xfId="1144"/>
    <cellStyle name="Titles" xfId="1145"/>
    <cellStyle name="titre" xfId="1146"/>
    <cellStyle name="Total" xfId="1147"/>
    <cellStyle name="Total 2" xfId="1148"/>
    <cellStyle name="Total 2 2" xfId="1149"/>
    <cellStyle name="Total 2 3" xfId="1150"/>
    <cellStyle name="Total 2 3 2" xfId="1151"/>
    <cellStyle name="Total 3" xfId="1152"/>
    <cellStyle name="Total 4" xfId="1153"/>
    <cellStyle name="Total 4 2" xfId="1154"/>
    <cellStyle name="Tusenskille_Ark1" xfId="1155"/>
    <cellStyle name="Tusental (0)_Blad2" xfId="1156"/>
    <cellStyle name="Tusental 2" xfId="1157"/>
    <cellStyle name="Tusental_Blad2" xfId="1158"/>
    <cellStyle name="Überschrift" xfId="1159"/>
    <cellStyle name="Valuta (0)_Blad2" xfId="1160"/>
    <cellStyle name="Valuta_Blad2" xfId="1161"/>
    <cellStyle name="Vírgula 2" xfId="1162"/>
    <cellStyle name="Währung [0]_DIAGRAM" xfId="1163"/>
    <cellStyle name="Währung_DIAGRAM" xfId="1164"/>
    <cellStyle name="Warning Text" xfId="1165"/>
    <cellStyle name="Warning Text 2" xfId="1166"/>
    <cellStyle name="Warning Text 2 2" xfId="1167"/>
    <cellStyle name="Warning Text 2 3" xfId="1168"/>
    <cellStyle name="Warning Text 3" xfId="1169"/>
    <cellStyle name="Warning Text 4" xfId="1170"/>
    <cellStyle name="Wrapped" xfId="1171"/>
    <cellStyle name="쉼표 [0]_Score_09_BE_Benefits&amp;Barriers" xfId="1172"/>
    <cellStyle name="표준_2. 정보이용" xfId="1173"/>
    <cellStyle name="標準_Sheet1" xfId="1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2\Thomson_M$\DATA\STCP\AGENT\PTO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http://oecdshare.oecd.org/Temp/October%2006%20CISP%20folder/CISP/Books/CommOutlook-2005/Tables/PTO.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amp;D PTO-TEM"/>
      <sheetName val="R&amp;D Internet"/>
      <sheetName val="Mob trf FrF"/>
      <sheetName val="Mob trf US$"/>
      <sheetName val="Mob Compl"/>
      <sheetName val="Employ$"/>
      <sheetName val="ASR"/>
      <sheetName val="Inc calls (ASR)"/>
      <sheetName val="notes"/>
      <sheetName val="INDEX"/>
      <sheetName val="PTO&amp;TEM loc cur"/>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997 old"/>
      <sheetName val="notes"/>
      <sheetName val="By country"/>
      <sheetName val="Conv. to US$ 97"/>
      <sheetName val="PTO&amp;TEM 2001 Loc Cur"/>
      <sheetName val="PTO&amp;TEM 99 by countries in US$"/>
      <sheetName val="PTO&amp;TEM 99 loc cur"/>
      <sheetName val="PTO&amp;TEM 99 sorted by revenu"/>
      <sheetName val="99 by countries in total $"/>
      <sheetName val="FAME Persistence"/>
      <sheetName val="Incumbents&amp;New99"/>
      <sheetName val="PTO&amp;TEM loc cur 97"/>
      <sheetName val="97 by country totals in $"/>
      <sheetName val="1997 sorted by country in US$"/>
      <sheetName val="1997 sorted by Rev in US$"/>
      <sheetName val="Mobile - sorted"/>
      <sheetName val="mobile 97 "/>
      <sheetName val="1995"/>
      <sheetName val="1995 $ by country"/>
      <sheetName val="PTO&amp;TEM loc cur 95"/>
      <sheetName val="Table 1.2 95"/>
      <sheetName val="Exchange rates"/>
      <sheetName val="Sheet1"/>
      <sheetName val="Conv. to US$ 95"/>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N56"/>
  <sheetViews>
    <sheetView tabSelected="1" zoomScalePageLayoutView="0" workbookViewId="0" topLeftCell="A1">
      <selection activeCell="A1" sqref="A1"/>
    </sheetView>
  </sheetViews>
  <sheetFormatPr defaultColWidth="9.140625" defaultRowHeight="12.75"/>
  <cols>
    <col min="1" max="1" width="17.8515625" style="0" customWidth="1"/>
    <col min="2" max="9" width="10.140625" style="0" customWidth="1"/>
    <col min="10" max="10" width="10.8515625" style="0" customWidth="1"/>
    <col min="11" max="11" width="7.140625" style="0" customWidth="1"/>
    <col min="12" max="12" width="6.421875" style="0" customWidth="1"/>
    <col min="13" max="13" width="7.28125" style="0" customWidth="1"/>
    <col min="14" max="19" width="7.57421875" style="0" customWidth="1"/>
  </cols>
  <sheetData>
    <row r="1" s="29" customFormat="1" ht="12.75">
      <c r="A1" s="30" t="s">
        <v>43</v>
      </c>
    </row>
    <row r="2" spans="1:12" s="29" customFormat="1" ht="42" customHeight="1">
      <c r="A2" s="29">
        <v>4</v>
      </c>
      <c r="B2" s="36" t="s">
        <v>44</v>
      </c>
      <c r="C2" s="36"/>
      <c r="D2" s="36"/>
      <c r="E2" s="36"/>
      <c r="F2" s="36"/>
      <c r="G2" s="36"/>
      <c r="H2" s="36"/>
      <c r="I2" s="36"/>
      <c r="J2" s="36"/>
      <c r="K2" s="36"/>
      <c r="L2" s="36"/>
    </row>
    <row r="3" s="29" customFormat="1" ht="12.75">
      <c r="A3" s="29" t="s">
        <v>45</v>
      </c>
    </row>
    <row r="4" s="29" customFormat="1" ht="12.75">
      <c r="A4" s="29" t="s">
        <v>46</v>
      </c>
    </row>
    <row r="5" s="29" customFormat="1" ht="12.75"/>
    <row r="6" spans="1:14" ht="27.75" customHeight="1">
      <c r="A6" s="37" t="s">
        <v>44</v>
      </c>
      <c r="B6" s="37"/>
      <c r="C6" s="37"/>
      <c r="D6" s="37"/>
      <c r="E6" s="37"/>
      <c r="F6" s="37"/>
      <c r="G6" s="37"/>
      <c r="H6" s="37"/>
      <c r="I6" s="37"/>
      <c r="J6" s="37"/>
      <c r="K6" s="37"/>
      <c r="L6" s="37"/>
      <c r="M6" s="37"/>
      <c r="N6" s="37"/>
    </row>
    <row r="7" spans="1:9" ht="12.75" customHeight="1">
      <c r="A7" s="32"/>
      <c r="B7" s="32"/>
      <c r="C7" s="32"/>
      <c r="D7" s="32"/>
      <c r="E7" s="32"/>
      <c r="F7" s="32"/>
      <c r="G7" s="32"/>
      <c r="H7" s="32"/>
      <c r="I7" s="32"/>
    </row>
    <row r="8" spans="1:9" ht="12.75">
      <c r="A8" s="32"/>
      <c r="B8" s="32"/>
      <c r="C8" s="32"/>
      <c r="D8" s="32"/>
      <c r="E8" s="32"/>
      <c r="F8" s="32"/>
      <c r="G8" s="32"/>
      <c r="H8" s="32"/>
      <c r="I8" s="32"/>
    </row>
    <row r="9" spans="1:9" ht="12.75">
      <c r="A9" s="32"/>
      <c r="B9" s="32"/>
      <c r="C9" s="32"/>
      <c r="D9" s="32"/>
      <c r="E9" s="32"/>
      <c r="F9" s="32"/>
      <c r="G9" s="32"/>
      <c r="H9" s="32"/>
      <c r="I9" s="32"/>
    </row>
    <row r="10" spans="1:3" ht="12.75" customHeight="1">
      <c r="A10" s="1"/>
      <c r="B10" s="1"/>
      <c r="C10" s="2"/>
    </row>
    <row r="11" ht="13.5" customHeight="1"/>
    <row r="12" spans="1:9" ht="23.25" customHeight="1">
      <c r="A12" s="3"/>
      <c r="B12" s="33" t="s">
        <v>0</v>
      </c>
      <c r="C12" s="34"/>
      <c r="D12" s="34"/>
      <c r="E12" s="34"/>
      <c r="F12" s="33" t="s">
        <v>1</v>
      </c>
      <c r="G12" s="34"/>
      <c r="H12" s="34"/>
      <c r="I12" s="35"/>
    </row>
    <row r="13" spans="1:9" ht="80.25" customHeight="1">
      <c r="A13" s="1"/>
      <c r="B13" s="33" t="s">
        <v>2</v>
      </c>
      <c r="C13" s="34"/>
      <c r="D13" s="33" t="s">
        <v>3</v>
      </c>
      <c r="E13" s="34"/>
      <c r="F13" s="33" t="s">
        <v>2</v>
      </c>
      <c r="G13" s="34"/>
      <c r="H13" s="33" t="s">
        <v>3</v>
      </c>
      <c r="I13" s="35"/>
    </row>
    <row r="14" spans="1:9" ht="21" customHeight="1">
      <c r="A14" s="4"/>
      <c r="B14" s="5" t="s">
        <v>4</v>
      </c>
      <c r="C14" s="6" t="s">
        <v>5</v>
      </c>
      <c r="D14" s="5" t="s">
        <v>4</v>
      </c>
      <c r="E14" s="6" t="s">
        <v>5</v>
      </c>
      <c r="F14" s="5" t="s">
        <v>4</v>
      </c>
      <c r="G14" s="6" t="s">
        <v>5</v>
      </c>
      <c r="H14" s="5" t="s">
        <v>4</v>
      </c>
      <c r="I14" s="6" t="s">
        <v>5</v>
      </c>
    </row>
    <row r="15" spans="1:9" ht="12.75" customHeight="1">
      <c r="A15" s="7" t="s">
        <v>6</v>
      </c>
      <c r="B15" s="8"/>
      <c r="C15" s="8"/>
      <c r="D15" s="9"/>
      <c r="E15" s="8"/>
      <c r="F15" s="9"/>
      <c r="G15" s="8"/>
      <c r="H15" s="9"/>
      <c r="I15" s="10"/>
    </row>
    <row r="16" spans="1:9" ht="12.75" customHeight="1">
      <c r="A16" s="11" t="s">
        <v>7</v>
      </c>
      <c r="B16" s="12"/>
      <c r="C16" s="12"/>
      <c r="D16" s="12"/>
      <c r="E16" s="12"/>
      <c r="F16" s="12"/>
      <c r="G16" s="12"/>
      <c r="H16" s="12"/>
      <c r="I16" s="13"/>
    </row>
    <row r="17" spans="1:9" ht="12.75" customHeight="1">
      <c r="A17" s="14" t="s">
        <v>8</v>
      </c>
      <c r="B17" s="15">
        <v>94.6909907993742</v>
      </c>
      <c r="C17" s="16">
        <v>0.44526427970188637</v>
      </c>
      <c r="D17" s="15">
        <v>5.309009200625784</v>
      </c>
      <c r="E17" s="16">
        <v>0.4452642797018903</v>
      </c>
      <c r="F17" s="15">
        <v>77.15629202583962</v>
      </c>
      <c r="G17" s="16">
        <v>3.4328480148494167</v>
      </c>
      <c r="H17" s="15">
        <v>22.843707974160395</v>
      </c>
      <c r="I17" s="17">
        <v>3.432848014849413</v>
      </c>
    </row>
    <row r="18" spans="1:9" ht="12.75" customHeight="1">
      <c r="A18" s="14" t="s">
        <v>9</v>
      </c>
      <c r="B18" s="15">
        <v>97.04150276300125</v>
      </c>
      <c r="C18" s="16">
        <v>0.2601896307386453</v>
      </c>
      <c r="D18" s="15">
        <v>2.9090005253556246</v>
      </c>
      <c r="E18" s="16">
        <v>0.2562705108430915</v>
      </c>
      <c r="F18" s="15">
        <v>90.46406134216036</v>
      </c>
      <c r="G18" s="16">
        <v>2.7464077630085035</v>
      </c>
      <c r="H18" s="15">
        <v>9.535938657839646</v>
      </c>
      <c r="I18" s="17">
        <v>2.7464077630085155</v>
      </c>
    </row>
    <row r="19" spans="1:9" ht="12.75" customHeight="1">
      <c r="A19" s="14" t="s">
        <v>10</v>
      </c>
      <c r="B19" s="15">
        <v>96.17101888891109</v>
      </c>
      <c r="C19" s="16">
        <v>0.22283072484906688</v>
      </c>
      <c r="D19" s="15">
        <v>3.8065722361004783</v>
      </c>
      <c r="E19" s="16">
        <v>0.22059233119064045</v>
      </c>
      <c r="F19" s="15">
        <v>84.72688514182983</v>
      </c>
      <c r="G19" s="16">
        <v>1.4441417989197325</v>
      </c>
      <c r="H19" s="15">
        <v>15.27311485817017</v>
      </c>
      <c r="I19" s="17">
        <v>1.4441417989195389</v>
      </c>
    </row>
    <row r="20" spans="1:9" ht="12.75" customHeight="1">
      <c r="A20" s="14" t="s">
        <v>11</v>
      </c>
      <c r="B20" s="15">
        <v>97.63319271483184</v>
      </c>
      <c r="C20" s="16">
        <v>0.36975767263562875</v>
      </c>
      <c r="D20" s="15">
        <v>2.31142344951212</v>
      </c>
      <c r="E20" s="16">
        <v>0.36058264399299794</v>
      </c>
      <c r="F20" s="15">
        <v>90.18817174989613</v>
      </c>
      <c r="G20" s="16">
        <v>3.449225310047177</v>
      </c>
      <c r="H20" s="15">
        <v>9.811828250103881</v>
      </c>
      <c r="I20" s="17">
        <v>3.4492253100471624</v>
      </c>
    </row>
    <row r="21" spans="1:9" ht="12.75" customHeight="1">
      <c r="A21" s="14" t="s">
        <v>12</v>
      </c>
      <c r="B21" s="15">
        <v>92.53296404094127</v>
      </c>
      <c r="C21" s="16">
        <v>0.3995785458295619</v>
      </c>
      <c r="D21" s="15">
        <v>7.406844686392292</v>
      </c>
      <c r="E21" s="16">
        <v>0.4036770916809883</v>
      </c>
      <c r="F21" s="15">
        <v>73.47819185041658</v>
      </c>
      <c r="G21" s="16">
        <v>3.672398569526099</v>
      </c>
      <c r="H21" s="15">
        <v>26.52180814958342</v>
      </c>
      <c r="I21" s="17">
        <v>3.6723985695260914</v>
      </c>
    </row>
    <row r="22" spans="1:9" ht="12.75" customHeight="1">
      <c r="A22" s="14" t="s">
        <v>13</v>
      </c>
      <c r="B22" s="15">
        <v>93.89048056515196</v>
      </c>
      <c r="C22" s="16">
        <v>0.27838736371586215</v>
      </c>
      <c r="D22" s="15">
        <v>6.09246928914786</v>
      </c>
      <c r="E22" s="16">
        <v>0.27831538644609133</v>
      </c>
      <c r="F22" s="15">
        <v>77.91923951111822</v>
      </c>
      <c r="G22" s="16">
        <v>2.6851292659701995</v>
      </c>
      <c r="H22" s="15">
        <v>21.740184352961602</v>
      </c>
      <c r="I22" s="17">
        <v>2.6826458855923874</v>
      </c>
    </row>
    <row r="23" spans="1:9" ht="12.75" customHeight="1">
      <c r="A23" s="14" t="s">
        <v>14</v>
      </c>
      <c r="B23" s="15">
        <v>90.32794818014717</v>
      </c>
      <c r="C23" s="16">
        <v>0.48683457265474434</v>
      </c>
      <c r="D23" s="15">
        <v>9.587671051864577</v>
      </c>
      <c r="E23" s="16">
        <v>0.487235346173089</v>
      </c>
      <c r="F23" s="15">
        <v>78.84822220460649</v>
      </c>
      <c r="G23" s="16">
        <v>3.3636422867811486</v>
      </c>
      <c r="H23" s="15">
        <v>21.15177779539351</v>
      </c>
      <c r="I23" s="17">
        <v>3.3636422867811446</v>
      </c>
    </row>
    <row r="24" spans="1:9" ht="12.75" customHeight="1">
      <c r="A24" s="14" t="s">
        <v>15</v>
      </c>
      <c r="B24" s="15">
        <v>91.87616318814219</v>
      </c>
      <c r="C24" s="16">
        <v>0.3731843611279459</v>
      </c>
      <c r="D24" s="15">
        <v>7.999766775254255</v>
      </c>
      <c r="E24" s="16">
        <v>0.3681937603126728</v>
      </c>
      <c r="F24" s="15">
        <v>79.12873186077644</v>
      </c>
      <c r="G24" s="16">
        <v>2.8571164464316046</v>
      </c>
      <c r="H24" s="15">
        <v>20.871268139223545</v>
      </c>
      <c r="I24" s="17">
        <v>2.857116446431616</v>
      </c>
    </row>
    <row r="25" spans="1:9" ht="12.75" customHeight="1">
      <c r="A25" s="14" t="s">
        <v>16</v>
      </c>
      <c r="B25" s="15">
        <v>96.36495360114087</v>
      </c>
      <c r="C25" s="16">
        <v>0.3584379292257377</v>
      </c>
      <c r="D25" s="15">
        <v>3.635046398859141</v>
      </c>
      <c r="E25" s="16">
        <v>0.35843792922565176</v>
      </c>
      <c r="F25" s="15">
        <v>83.43409390966958</v>
      </c>
      <c r="G25" s="16">
        <v>4.270633202985272</v>
      </c>
      <c r="H25" s="15">
        <v>15.075393037932708</v>
      </c>
      <c r="I25" s="17">
        <v>4.21940180980301</v>
      </c>
    </row>
    <row r="26" spans="1:9" ht="12.75" customHeight="1">
      <c r="A26" s="14" t="s">
        <v>17</v>
      </c>
      <c r="B26" s="15">
        <v>95.45329680895807</v>
      </c>
      <c r="C26" s="16">
        <v>0.3870494149800199</v>
      </c>
      <c r="D26" s="15">
        <v>4.546703191041924</v>
      </c>
      <c r="E26" s="16">
        <v>0.3870494149800515</v>
      </c>
      <c r="F26" s="15">
        <v>80.06158475576103</v>
      </c>
      <c r="G26" s="16">
        <v>3.4569690435608424</v>
      </c>
      <c r="H26" s="15">
        <v>19.938415244238954</v>
      </c>
      <c r="I26" s="17">
        <v>3.456969043560841</v>
      </c>
    </row>
    <row r="27" spans="1:9" ht="12.75" customHeight="1">
      <c r="A27" s="14" t="s">
        <v>18</v>
      </c>
      <c r="B27" s="15">
        <v>96.21488150277663</v>
      </c>
      <c r="C27" s="16">
        <v>0.4144176531611572</v>
      </c>
      <c r="D27" s="15">
        <v>3.7851184972233685</v>
      </c>
      <c r="E27" s="16">
        <v>0.41441765316115536</v>
      </c>
      <c r="F27" s="15">
        <v>89.73358695496826</v>
      </c>
      <c r="G27" s="16">
        <v>3.262971421038542</v>
      </c>
      <c r="H27" s="15">
        <v>10.266413045031744</v>
      </c>
      <c r="I27" s="17">
        <v>3.2629714210385687</v>
      </c>
    </row>
    <row r="28" spans="1:9" ht="12.75" customHeight="1">
      <c r="A28" s="14" t="s">
        <v>19</v>
      </c>
      <c r="B28" s="15">
        <v>74.36746599682749</v>
      </c>
      <c r="C28" s="16">
        <v>0.8574723316571083</v>
      </c>
      <c r="D28" s="15">
        <v>25.579978486912953</v>
      </c>
      <c r="E28" s="16">
        <v>0.8585191421952241</v>
      </c>
      <c r="F28" s="15">
        <v>70.88689129589592</v>
      </c>
      <c r="G28" s="16">
        <v>1.9481911557910618</v>
      </c>
      <c r="H28" s="15">
        <v>29.113108704104086</v>
      </c>
      <c r="I28" s="17">
        <v>1.9481911557911438</v>
      </c>
    </row>
    <row r="29" spans="1:9" ht="12.75" customHeight="1">
      <c r="A29" s="14" t="s">
        <v>20</v>
      </c>
      <c r="B29" s="15">
        <v>86.87585130233508</v>
      </c>
      <c r="C29" s="16">
        <v>0.5010024364799872</v>
      </c>
      <c r="D29" s="15">
        <v>13.124148697664934</v>
      </c>
      <c r="E29" s="16">
        <v>0.5010024364803237</v>
      </c>
      <c r="F29" s="15">
        <v>57.45874039196853</v>
      </c>
      <c r="G29" s="16">
        <v>5.3890718200382635</v>
      </c>
      <c r="H29" s="15">
        <v>42.54125960803146</v>
      </c>
      <c r="I29" s="17">
        <v>5.3890718200382635</v>
      </c>
    </row>
    <row r="30" spans="1:9" ht="12.75" customHeight="1">
      <c r="A30" s="14" t="s">
        <v>21</v>
      </c>
      <c r="B30" s="15">
        <v>95.37186947393809</v>
      </c>
      <c r="C30" s="16">
        <v>0.3434024303888987</v>
      </c>
      <c r="D30" s="15">
        <v>4.62813052606192</v>
      </c>
      <c r="E30" s="16">
        <v>0.34340243038875623</v>
      </c>
      <c r="F30" s="15">
        <v>86.16982136423208</v>
      </c>
      <c r="G30" s="16">
        <v>3.2628617440332084</v>
      </c>
      <c r="H30" s="15">
        <v>13.830178635767929</v>
      </c>
      <c r="I30" s="17">
        <v>3.262861744033158</v>
      </c>
    </row>
    <row r="31" spans="1:9" ht="12.75" customHeight="1">
      <c r="A31" s="14" t="s">
        <v>22</v>
      </c>
      <c r="B31" s="15">
        <v>87.08828119434439</v>
      </c>
      <c r="C31" s="16">
        <v>0.5657813228341413</v>
      </c>
      <c r="D31" s="15">
        <v>12.88810003821512</v>
      </c>
      <c r="E31" s="16">
        <v>0.5627787921267633</v>
      </c>
      <c r="F31" s="15">
        <v>67.8600455370777</v>
      </c>
      <c r="G31" s="16">
        <v>2.950907851703704</v>
      </c>
      <c r="H31" s="15">
        <v>32.139954462922304</v>
      </c>
      <c r="I31" s="17">
        <v>2.950907851703731</v>
      </c>
    </row>
    <row r="32" spans="1:9" ht="12.75" customHeight="1">
      <c r="A32" s="14" t="s">
        <v>23</v>
      </c>
      <c r="B32" s="15">
        <v>95.74418234609468</v>
      </c>
      <c r="C32" s="16">
        <v>0.42951683110910055</v>
      </c>
      <c r="D32" s="15">
        <v>4.143906893173879</v>
      </c>
      <c r="E32" s="16">
        <v>0.43348062109117164</v>
      </c>
      <c r="F32" s="15">
        <v>90.63896434612909</v>
      </c>
      <c r="G32" s="16">
        <v>2.4854468384530026</v>
      </c>
      <c r="H32" s="15">
        <v>9.361035653870923</v>
      </c>
      <c r="I32" s="17">
        <v>2.485446838453021</v>
      </c>
    </row>
    <row r="33" spans="1:9" ht="12.75" customHeight="1">
      <c r="A33" s="14" t="s">
        <v>24</v>
      </c>
      <c r="B33" s="15">
        <v>97.16576290321976</v>
      </c>
      <c r="C33" s="16">
        <v>0.3022673899684187</v>
      </c>
      <c r="D33" s="15">
        <v>2.7671449555740955</v>
      </c>
      <c r="E33" s="16">
        <v>0.3145102805463966</v>
      </c>
      <c r="F33" s="15">
        <v>96.49418751856695</v>
      </c>
      <c r="G33" s="16">
        <v>1.5453843204060564</v>
      </c>
      <c r="H33" s="15">
        <v>3.5058124814330514</v>
      </c>
      <c r="I33" s="17">
        <v>1.5453843204060325</v>
      </c>
    </row>
    <row r="34" spans="1:9" ht="12.75" customHeight="1">
      <c r="A34" s="14" t="s">
        <v>25</v>
      </c>
      <c r="B34" s="15">
        <v>95.52556116792927</v>
      </c>
      <c r="C34" s="16">
        <v>0.3940317490764533</v>
      </c>
      <c r="D34" s="15">
        <v>4.474438832070744</v>
      </c>
      <c r="E34" s="16">
        <v>0.39403174907645433</v>
      </c>
      <c r="F34" s="15">
        <v>80.40475645509612</v>
      </c>
      <c r="G34" s="16">
        <v>3.552756208034015</v>
      </c>
      <c r="H34" s="15">
        <v>19.595243544903884</v>
      </c>
      <c r="I34" s="17">
        <v>3.5527562080340442</v>
      </c>
    </row>
    <row r="35" spans="1:9" ht="12.75" customHeight="1">
      <c r="A35" s="14" t="s">
        <v>26</v>
      </c>
      <c r="B35" s="15">
        <v>93.02544268282232</v>
      </c>
      <c r="C35" s="16">
        <v>0.41858397794702956</v>
      </c>
      <c r="D35" s="15">
        <v>6.933961582282312</v>
      </c>
      <c r="E35" s="16">
        <v>0.41975155948065485</v>
      </c>
      <c r="F35" s="15">
        <v>78.34291703856773</v>
      </c>
      <c r="G35" s="16">
        <v>4.494885364046969</v>
      </c>
      <c r="H35" s="15">
        <v>21.657082961432266</v>
      </c>
      <c r="I35" s="17">
        <v>4.494885364047001</v>
      </c>
    </row>
    <row r="36" spans="1:9" ht="12.75" customHeight="1">
      <c r="A36" s="14" t="s">
        <v>27</v>
      </c>
      <c r="B36" s="15">
        <v>96.72444506214781</v>
      </c>
      <c r="C36" s="16">
        <v>0.27144674370164806</v>
      </c>
      <c r="D36" s="15">
        <v>3.2755549378521924</v>
      </c>
      <c r="E36" s="16">
        <v>0.2714467437016414</v>
      </c>
      <c r="F36" s="15">
        <v>78.36076893030291</v>
      </c>
      <c r="G36" s="16">
        <v>2.3900856453130883</v>
      </c>
      <c r="H36" s="15">
        <v>21.245256015394247</v>
      </c>
      <c r="I36" s="17">
        <v>2.376458484749222</v>
      </c>
    </row>
    <row r="37" spans="1:9" ht="12.75" customHeight="1">
      <c r="A37" s="14"/>
      <c r="B37" s="15"/>
      <c r="C37" s="16"/>
      <c r="D37" s="15"/>
      <c r="E37" s="16"/>
      <c r="F37" s="15"/>
      <c r="G37" s="16"/>
      <c r="H37" s="15"/>
      <c r="I37" s="17"/>
    </row>
    <row r="38" spans="1:9" ht="12.75" customHeight="1">
      <c r="A38" s="11" t="s">
        <v>28</v>
      </c>
      <c r="B38" s="15"/>
      <c r="C38" s="16"/>
      <c r="D38" s="15"/>
      <c r="E38" s="16"/>
      <c r="F38" s="15"/>
      <c r="G38" s="16"/>
      <c r="H38" s="15"/>
      <c r="I38" s="17"/>
    </row>
    <row r="39" spans="1:9" ht="12.75" customHeight="1">
      <c r="A39" s="14" t="s">
        <v>29</v>
      </c>
      <c r="B39" s="15">
        <v>93.28800934098608</v>
      </c>
      <c r="C39" s="16">
        <v>0.4485675863054106</v>
      </c>
      <c r="D39" s="15">
        <v>6.679767836659116</v>
      </c>
      <c r="E39" s="16">
        <v>0.4493790620137079</v>
      </c>
      <c r="F39" s="15">
        <v>86.22468282216589</v>
      </c>
      <c r="G39" s="16">
        <v>2.518652706478348</v>
      </c>
      <c r="H39" s="15">
        <v>13.775317177834115</v>
      </c>
      <c r="I39" s="17">
        <v>2.5186527064783517</v>
      </c>
    </row>
    <row r="40" spans="1:9" ht="12.75" customHeight="1">
      <c r="A40" s="14" t="s">
        <v>30</v>
      </c>
      <c r="B40" s="15">
        <v>94.69812215007467</v>
      </c>
      <c r="C40" s="16">
        <v>0.4039457919058077</v>
      </c>
      <c r="D40" s="15">
        <v>5.172904368047028</v>
      </c>
      <c r="E40" s="16">
        <v>0.4246095351118891</v>
      </c>
      <c r="F40" s="15">
        <v>79.5244175406782</v>
      </c>
      <c r="G40" s="16">
        <v>2.7310534908832675</v>
      </c>
      <c r="H40" s="15">
        <v>20.475582459321792</v>
      </c>
      <c r="I40" s="17">
        <v>2.731053490883298</v>
      </c>
    </row>
    <row r="41" spans="1:9" ht="12.75" customHeight="1">
      <c r="A41" s="14" t="s">
        <v>31</v>
      </c>
      <c r="B41" s="15">
        <v>95.70724560794285</v>
      </c>
      <c r="C41" s="16">
        <v>0.501101148386992</v>
      </c>
      <c r="D41" s="15">
        <v>4.27192765137839</v>
      </c>
      <c r="E41" s="16">
        <v>0.5007634161574323</v>
      </c>
      <c r="F41" s="15">
        <v>81.82657083674825</v>
      </c>
      <c r="G41" s="16">
        <v>4.904116736070978</v>
      </c>
      <c r="H41" s="15">
        <v>18.173429163251747</v>
      </c>
      <c r="I41" s="17">
        <v>4.904116736070929</v>
      </c>
    </row>
    <row r="42" spans="1:9" ht="12.75" customHeight="1">
      <c r="A42" s="14" t="s">
        <v>32</v>
      </c>
      <c r="B42" s="15">
        <v>94.72874155595335</v>
      </c>
      <c r="C42" s="16">
        <v>0.3919135828846532</v>
      </c>
      <c r="D42" s="15">
        <v>5.145566412953614</v>
      </c>
      <c r="E42" s="16">
        <v>0.4118564460636341</v>
      </c>
      <c r="F42" s="15">
        <v>79.57795436732653</v>
      </c>
      <c r="G42" s="16">
        <v>2.66716803094398</v>
      </c>
      <c r="H42" s="15">
        <v>20.422045632673463</v>
      </c>
      <c r="I42" s="17">
        <v>2.667168030944097</v>
      </c>
    </row>
    <row r="43" spans="1:9" ht="12.75" customHeight="1">
      <c r="A43" s="18"/>
      <c r="B43" s="15"/>
      <c r="C43" s="16"/>
      <c r="D43" s="15"/>
      <c r="E43" s="16"/>
      <c r="F43" s="15"/>
      <c r="G43" s="16"/>
      <c r="H43" s="15"/>
      <c r="I43" s="17"/>
    </row>
    <row r="44" spans="1:9" ht="12.75" customHeight="1">
      <c r="A44" s="19" t="s">
        <v>33</v>
      </c>
      <c r="B44" s="15">
        <f>AVERAGE(B17:B23,B25:B26,B28:B33,B35:B36,B39,B42)</f>
        <v>93.07823159058562</v>
      </c>
      <c r="C44" s="16">
        <f>SQRT(SUMSQ(C17:C23,C25:C26,C28:C33,C35:C36,C39,C42)/(COUNT(C17:C23,C25:C26,C28:C33,C35:C36,C39,C42)*COUNT(C17:C23,C25:C26,C28:C33,C35:C36,C39,C42)))</f>
        <v>0.09858612536587855</v>
      </c>
      <c r="D44" s="15">
        <f>AVERAGE(D17:D23,D25:D26,D28:D33,D35:D36,D39,D42)</f>
        <v>6.882684231381575</v>
      </c>
      <c r="E44" s="16">
        <f>SQRT(SUMSQ(E17:E23,E25:E26,E28:E33,E35:E36,E39,E42)/(COUNT(E17:E23,E25:E26,E28:E33,E35:E36,E39,E42)*COUNT(E17:E23,E25:E26,E28:E33,E35:E36,E39,E42)))</f>
        <v>0.098881298006869</v>
      </c>
      <c r="F44" s="15">
        <f>AVERAGE(F17:F23,F25:F26,F28:F33,F35:F36,F39,F42)</f>
        <v>80.43640611071217</v>
      </c>
      <c r="G44" s="16">
        <f>SQRT(SUMSQ(G17:G23,G25:G26,G28:G33,G35:G36,G39,G42)/(COUNT(G17:G23,G25:G26,G28:G33,G35:G36,G39,G42)*COUNT(G17:G23,G25:G26,G28:G33,G35:G36,G39,G42)))</f>
        <v>0.736166215757756</v>
      </c>
      <c r="H44" s="15">
        <f>AVERAGE(H17:H23,H25:H26,H28:H33,H35:H36,H39,H42)</f>
        <v>19.446485244939378</v>
      </c>
      <c r="I44" s="17">
        <f>SQRT(SUMSQ(I17:I23,I25:I26,I28:I33,I35:I36,I39,I42)/(COUNT(I17:I23,I25:I26,I28:I33,I35:I36,I39,I42)*COUNT(I17:I23,I25:I26,I28:I33,I35:I36,I39,I42)))</f>
        <v>0.7351999571337676</v>
      </c>
    </row>
    <row r="45" spans="1:9" ht="12.75" customHeight="1">
      <c r="A45" s="20" t="s">
        <v>34</v>
      </c>
      <c r="B45" s="21">
        <f>AVERAGE(B17:B36,B39,B42)</f>
        <v>93.27740936727159</v>
      </c>
      <c r="C45" s="22">
        <f>SQRT(SUMSQ(C17:C36,C39,C42)/(COUNT(C17:C36,C39,C42)*COUNT(C17:C36,C39,C42)))</f>
        <v>0.09062352288124673</v>
      </c>
      <c r="D45" s="21">
        <f>AVERAGE(D17:D36,D39,D42)</f>
        <v>6.683196568218107</v>
      </c>
      <c r="E45" s="22">
        <f>SQRT(SUMSQ(E17:E36,E39,E42)/(COUNT(E17:E36,E39,E42)*COUNT(E17:E36,E39,E42)))</f>
        <v>0.0908209932355464</v>
      </c>
      <c r="F45" s="21">
        <f>AVERAGE(F17:F36,F39,F42)</f>
        <v>80.79812688065327</v>
      </c>
      <c r="G45" s="22">
        <f>SQRT(SUMSQ(G17:G36,G39,G42)/(COUNT(G17:G36,G39,G42)*COUNT(G17:G36,G39,G42)))</f>
        <v>0.6849515354367796</v>
      </c>
      <c r="H45" s="21">
        <f>AVERAGE(H17:H36,H39,H42)</f>
        <v>19.100733835591242</v>
      </c>
      <c r="I45" s="23">
        <f>SQRT(SUMSQ(I17:I36,I39,I42)/(COUNT(I17:I36,I39,I42)*COUNT(I17:I36,I39,I42)))</f>
        <v>0.6841770169949317</v>
      </c>
    </row>
    <row r="46" spans="1:9" ht="12.75" customHeight="1">
      <c r="A46" s="11"/>
      <c r="B46" s="15"/>
      <c r="C46" s="16"/>
      <c r="D46" s="15"/>
      <c r="E46" s="16"/>
      <c r="F46" s="15"/>
      <c r="G46" s="16"/>
      <c r="H46" s="15"/>
      <c r="I46" s="17"/>
    </row>
    <row r="47" spans="1:9" ht="12.75" customHeight="1">
      <c r="A47" s="24" t="s">
        <v>35</v>
      </c>
      <c r="B47" s="15"/>
      <c r="C47" s="16"/>
      <c r="D47" s="15"/>
      <c r="E47" s="16"/>
      <c r="F47" s="15"/>
      <c r="G47" s="16"/>
      <c r="H47" s="15"/>
      <c r="I47" s="17"/>
    </row>
    <row r="48" spans="1:9" ht="12.75" customHeight="1">
      <c r="A48" s="14" t="s">
        <v>36</v>
      </c>
      <c r="B48" s="15">
        <v>96.01153533482866</v>
      </c>
      <c r="C48" s="16">
        <v>0.30615419373992675</v>
      </c>
      <c r="D48" s="15">
        <v>3.9884646651713234</v>
      </c>
      <c r="E48" s="16">
        <v>0.30615419374004027</v>
      </c>
      <c r="F48" s="15">
        <v>85.13395313933685</v>
      </c>
      <c r="G48" s="16">
        <v>2.9233940486728693</v>
      </c>
      <c r="H48" s="15">
        <v>14.866046860663143</v>
      </c>
      <c r="I48" s="17">
        <v>2.923394048672955</v>
      </c>
    </row>
    <row r="49" spans="1:9" ht="12.75" customHeight="1">
      <c r="A49" s="25" t="s">
        <v>37</v>
      </c>
      <c r="B49" s="21">
        <v>97.16783653762404</v>
      </c>
      <c r="C49" s="22">
        <v>0.5088267430186536</v>
      </c>
      <c r="D49" s="21">
        <v>2.577690056400752</v>
      </c>
      <c r="E49" s="22">
        <v>0.5453604963472338</v>
      </c>
      <c r="F49" s="21">
        <v>83.65765503048472</v>
      </c>
      <c r="G49" s="22">
        <v>4.571046697088681</v>
      </c>
      <c r="H49" s="21">
        <v>16.18687546818712</v>
      </c>
      <c r="I49" s="23">
        <v>4.5740001862759785</v>
      </c>
    </row>
    <row r="50" spans="1:3" ht="15.75" customHeight="1">
      <c r="A50" s="26"/>
      <c r="B50" s="26"/>
      <c r="C50" s="26"/>
    </row>
    <row r="51" spans="1:9" ht="11.25" customHeight="1">
      <c r="A51" s="31" t="s">
        <v>38</v>
      </c>
      <c r="B51" s="31"/>
      <c r="C51" s="31"/>
      <c r="D51" s="31"/>
      <c r="E51" s="31"/>
      <c r="F51" s="31"/>
      <c r="G51" s="31"/>
      <c r="H51" s="31"/>
      <c r="I51" s="31"/>
    </row>
    <row r="52" spans="1:9" ht="12.75" customHeight="1">
      <c r="A52" s="31" t="s">
        <v>39</v>
      </c>
      <c r="B52" s="31"/>
      <c r="C52" s="31"/>
      <c r="D52" s="31"/>
      <c r="E52" s="31"/>
      <c r="F52" s="31"/>
      <c r="G52" s="31"/>
      <c r="H52" s="31"/>
      <c r="I52" s="31"/>
    </row>
    <row r="53" spans="1:9" ht="93" customHeight="1">
      <c r="A53" s="31" t="s">
        <v>40</v>
      </c>
      <c r="B53" s="31"/>
      <c r="C53" s="31"/>
      <c r="D53" s="31"/>
      <c r="E53" s="31"/>
      <c r="F53" s="31"/>
      <c r="G53" s="31"/>
      <c r="H53" s="31"/>
      <c r="I53" s="31"/>
    </row>
    <row r="54" spans="1:9" ht="57" customHeight="1">
      <c r="A54" s="31" t="s">
        <v>41</v>
      </c>
      <c r="B54" s="31"/>
      <c r="C54" s="31"/>
      <c r="D54" s="31"/>
      <c r="E54" s="31"/>
      <c r="F54" s="31"/>
      <c r="G54" s="31"/>
      <c r="H54" s="31"/>
      <c r="I54" s="31"/>
    </row>
    <row r="55" spans="1:6" ht="12.75" customHeight="1">
      <c r="A55" s="27" t="s">
        <v>42</v>
      </c>
      <c r="B55" s="28"/>
      <c r="C55" s="28"/>
      <c r="D55" s="28"/>
      <c r="E55" s="28"/>
      <c r="F55" s="28"/>
    </row>
    <row r="56" spans="1:6" ht="12.75" customHeight="1">
      <c r="A56" s="28"/>
      <c r="B56" s="28"/>
      <c r="C56" s="28"/>
      <c r="D56" s="28"/>
      <c r="E56" s="28"/>
      <c r="F56" s="28"/>
    </row>
    <row r="57" ht="12.75" customHeight="1"/>
    <row r="58" ht="12.75" customHeight="1"/>
    <row r="59" ht="12.75" customHeight="1"/>
    <row r="60" ht="12.75" customHeight="1"/>
    <row r="61" ht="12.75" customHeight="1"/>
  </sheetData>
  <sheetProtection selectLockedCells="1" selectUnlockedCells="1"/>
  <mergeCells count="13">
    <mergeCell ref="H13:I13"/>
    <mergeCell ref="B2:L2"/>
    <mergeCell ref="A6:N6"/>
    <mergeCell ref="A51:I51"/>
    <mergeCell ref="A52:I52"/>
    <mergeCell ref="A53:I53"/>
    <mergeCell ref="A54:I54"/>
    <mergeCell ref="A7:I9"/>
    <mergeCell ref="B12:E12"/>
    <mergeCell ref="F12:I12"/>
    <mergeCell ref="B13:C13"/>
    <mergeCell ref="D13:E13"/>
    <mergeCell ref="F13:G13"/>
  </mergeCells>
  <hyperlinks>
    <hyperlink ref="A1" r:id="rId1" display="http://dx.doi.org/10.1787/9789264236844-en"/>
  </hyperlinks>
  <printOptions/>
  <pageMargins left="0.7" right="0.7" top="0.75" bottom="0.75" header="0.3" footer="0.3"/>
  <pageSetup horizontalDpi="600" verticalDpi="600" orientation="portrait"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2015-05-11T14:18:21Z</dcterms:created>
  <dcterms:modified xsi:type="dcterms:W3CDTF">2015-06-22T15:39:12Z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