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9975" windowHeight="5100" activeTab="0"/>
  </bookViews>
  <sheets>
    <sheet name="Charts7.5.1_7.5.3" sheetId="1" r:id="rId1"/>
    <sheet name="Data7.5.1" sheetId="2" state="hidden" r:id="rId2"/>
    <sheet name="Data7.5.2" sheetId="3" r:id="rId3"/>
    <sheet name="Data7.5.3" sheetId="4" state="hidden" r:id="rId4"/>
  </sheets>
  <definedNames/>
  <calcPr fullCalcOnLoad="1"/>
</workbook>
</file>

<file path=xl/sharedStrings.xml><?xml version="1.0" encoding="utf-8"?>
<sst xmlns="http://schemas.openxmlformats.org/spreadsheetml/2006/main" count="78" uniqueCount="48">
  <si>
    <t xml:space="preserve"> </t>
  </si>
  <si>
    <t>Czech Republic</t>
  </si>
  <si>
    <t>Finland</t>
  </si>
  <si>
    <t>Total</t>
  </si>
  <si>
    <t>Netherlands</t>
  </si>
  <si>
    <t>Canada</t>
  </si>
  <si>
    <t>Japan</t>
  </si>
  <si>
    <t>Korea</t>
  </si>
  <si>
    <t>7.5.1. Share of hospital in-patient spending by main diagnostic category, 2006</t>
  </si>
  <si>
    <t>Australia
 (2008/09)</t>
  </si>
  <si>
    <t>Canada
(2008)</t>
  </si>
  <si>
    <t>Czech Republic
(2009)</t>
  </si>
  <si>
    <t>Finland
(2010)</t>
  </si>
  <si>
    <t>Germany
(2008)</t>
  </si>
  <si>
    <t>Israel
(2009)</t>
  </si>
  <si>
    <t>Japan
(2010)</t>
  </si>
  <si>
    <t>Korea
(2009)</t>
  </si>
  <si>
    <t>Netherlands
(2007)</t>
  </si>
  <si>
    <t>Sweden
(2011)</t>
  </si>
  <si>
    <t>Cancer</t>
  </si>
  <si>
    <t>Injury, poisoning and external causes</t>
  </si>
  <si>
    <t>Mental and behavioural disorders</t>
  </si>
  <si>
    <t>Israel</t>
  </si>
  <si>
    <t>Circulatory diseases</t>
  </si>
  <si>
    <t>Musculoskeletal diseases</t>
  </si>
  <si>
    <t>Digestive diseases</t>
  </si>
  <si>
    <r>
      <rPr>
        <sz val="9"/>
        <rFont val="Arial"/>
        <family val="2"/>
      </rPr>
      <t xml:space="preserve">7.5.2 </t>
    </r>
    <r>
      <rPr>
        <b/>
        <sz val="9"/>
        <rFont val="Arial"/>
        <family val="2"/>
      </rPr>
      <t>Expenditure per hospital discharge for two
         diagnostic categories, 2011 (or nearest year)</t>
    </r>
  </si>
  <si>
    <t>Slovenia(2011)</t>
  </si>
  <si>
    <t>Canada(2008)</t>
  </si>
  <si>
    <t>Australia(2008/09)</t>
  </si>
  <si>
    <t>Slovenia</t>
  </si>
  <si>
    <t>Slovenia
(2011)</t>
  </si>
  <si>
    <t xml:space="preserve">Source: Australia: AIHW (2012); Canada, Czech Republic, Finland, Israel, Korea, Slovenia and Sweden: unpublished data; Germany: Federal Statistical Office (2013); Japan, Netherlands: OECD calculations using published data. </t>
  </si>
  <si>
    <t>Circulatory disease</t>
  </si>
  <si>
    <t>Source: Australia: AIHW (2012); Canada, Czech Republic, Finland, Israel, Korea, Slovenia and Sweden: unpublished data; Germany: Federal Statistical Office (2013); Japan, Netherlands: OECD calculations using published data.</t>
  </si>
  <si>
    <t xml:space="preserve">          </t>
  </si>
  <si>
    <t>7.5.3 Hospital inpatient expenditures for those aged 65 and over, 2011 (or nearest year)</t>
  </si>
  <si>
    <t>Percentage of population</t>
  </si>
  <si>
    <t>Average</t>
  </si>
  <si>
    <t>Information on data for Israel: http://dx.doi.org/10.1787/888932315602.</t>
  </si>
  <si>
    <t>7.5.2. Expenditure per hospital discharge for two diagnostic categories</t>
  </si>
  <si>
    <r>
      <rPr>
        <sz val="9"/>
        <rFont val="Arial"/>
        <family val="2"/>
      </rPr>
      <t>7.5.1</t>
    </r>
    <r>
      <rPr>
        <b/>
        <sz val="9"/>
        <rFont val="Arial"/>
        <family val="2"/>
      </rPr>
      <t xml:space="preserve"> Share of hospital inpatient expenditure by main diagnostic category, 2011 (or nearest year)</t>
    </r>
  </si>
  <si>
    <r>
      <rPr>
        <sz val="9"/>
        <rFont val="Arial"/>
        <family val="2"/>
      </rPr>
      <t xml:space="preserve">7.5.3 </t>
    </r>
    <r>
      <rPr>
        <b/>
        <sz val="9"/>
        <rFont val="Arial"/>
        <family val="2"/>
      </rPr>
      <t>Hospital inpatient expenditure for those
          aged 65 and over, 2011 (or nearest year)</t>
    </r>
  </si>
  <si>
    <t>Expenditure</t>
  </si>
  <si>
    <t>Health at a Glance 2013 - © OECD 2013</t>
  </si>
  <si>
    <t>Chapter 7</t>
  </si>
  <si>
    <t>7.5.2. Expenditure per hospital discharge for two diagnostic categories, 2011 (or nearest year)</t>
  </si>
  <si>
    <t>Version 1 - Last updated: 31-Oct-2013</t>
  </si>
</sst>
</file>

<file path=xl/styles.xml><?xml version="1.0" encoding="utf-8"?>
<styleSheet xmlns="http://schemas.openxmlformats.org/spreadsheetml/2006/main">
  <numFmts count="4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\,##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_-;\-* #,##0_-;_-* &quot;-&quot;??_-;_-@_-"/>
    <numFmt numFmtId="193" formatCode="#\ ##0_ "/>
    <numFmt numFmtId="194" formatCode="#,##0.000000"/>
    <numFmt numFmtId="195" formatCode="0.0000000000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63" applyFont="1" applyFill="1" applyBorder="1" applyAlignment="1">
      <alignment wrapText="1"/>
      <protection/>
    </xf>
    <xf numFmtId="0" fontId="7" fillId="0" borderId="0" xfId="59" applyFont="1" applyAlignment="1">
      <alignment horizontal="left"/>
      <protection/>
    </xf>
    <xf numFmtId="2" fontId="0" fillId="0" borderId="0" xfId="0" applyNumberFormat="1" applyAlignment="1">
      <alignment/>
    </xf>
    <xf numFmtId="0" fontId="1" fillId="0" borderId="10" xfId="63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top" wrapText="1"/>
    </xf>
    <xf numFmtId="9" fontId="0" fillId="0" borderId="0" xfId="67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67" applyNumberFormat="1" applyFont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10" fontId="2" fillId="0" borderId="11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1" fillId="0" borderId="11" xfId="63" applyFont="1" applyFill="1" applyBorder="1" applyAlignment="1">
      <alignment wrapText="1"/>
      <protection/>
    </xf>
    <xf numFmtId="2" fontId="0" fillId="0" borderId="0" xfId="0" applyNumberFormat="1" applyFont="1" applyFill="1" applyBorder="1" applyAlignment="1">
      <alignment/>
    </xf>
    <xf numFmtId="2" fontId="29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10" fontId="2" fillId="0" borderId="11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53" applyNumberFormat="1" applyFont="1" applyAlignment="1" applyProtection="1">
      <alignment horizontal="left" vertical="center"/>
      <protection/>
    </xf>
    <xf numFmtId="0" fontId="2" fillId="0" borderId="0" xfId="0" applyFont="1" applyAlignment="1">
      <alignment vertical="top"/>
    </xf>
    <xf numFmtId="0" fontId="40" fillId="0" borderId="0" xfId="53" applyAlignment="1" applyProtection="1">
      <alignment/>
      <protection/>
    </xf>
    <xf numFmtId="0" fontId="40" fillId="0" borderId="0" xfId="53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59" applyFont="1" applyAlignment="1">
      <alignment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te" xfId="64"/>
    <cellStyle name="Note 2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995"/>
          <c:w val="0.883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'Data7.5.3'!$A$7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'Data7.5.3'!$B$6:$I$6</c:f>
              <c:strCache>
                <c:ptCount val="8"/>
                <c:pt idx="0">
                  <c:v>Canada</c:v>
                </c:pt>
                <c:pt idx="1">
                  <c:v>Czech Republic</c:v>
                </c:pt>
                <c:pt idx="2">
                  <c:v>Finland</c:v>
                </c:pt>
                <c:pt idx="3">
                  <c:v>Israel</c:v>
                </c:pt>
                <c:pt idx="4">
                  <c:v>Japan</c:v>
                </c:pt>
                <c:pt idx="5">
                  <c:v>Korea</c:v>
                </c:pt>
                <c:pt idx="6">
                  <c:v>Netherlands</c:v>
                </c:pt>
                <c:pt idx="7">
                  <c:v>Slovenia</c:v>
                </c:pt>
              </c:strCache>
            </c:strRef>
          </c:cat>
          <c:val>
            <c:numRef>
              <c:f>'Data7.5.3'!$B$7:$I$7</c:f>
              <c:numCache>
                <c:ptCount val="8"/>
                <c:pt idx="0">
                  <c:v>48.01420935499797</c:v>
                </c:pt>
                <c:pt idx="1">
                  <c:v>39.69246463833989</c:v>
                </c:pt>
                <c:pt idx="2">
                  <c:v>48.6117164347015</c:v>
                </c:pt>
                <c:pt idx="3">
                  <c:v>33.94816546387046</c:v>
                </c:pt>
                <c:pt idx="4">
                  <c:v>64.00985039884179</c:v>
                </c:pt>
                <c:pt idx="5">
                  <c:v>34.40617601960537</c:v>
                </c:pt>
                <c:pt idx="6">
                  <c:v>33.1</c:v>
                </c:pt>
                <c:pt idx="7">
                  <c:v>52.62</c:v>
                </c:pt>
              </c:numCache>
            </c:numRef>
          </c:val>
        </c:ser>
        <c:gapWidth val="85"/>
        <c:axId val="5963116"/>
        <c:axId val="53668045"/>
      </c:barChart>
      <c:lineChart>
        <c:grouping val="standard"/>
        <c:varyColors val="0"/>
        <c:ser>
          <c:idx val="1"/>
          <c:order val="1"/>
          <c:tx>
            <c:strRef>
              <c:f>'Data7.5.3'!$A$8</c:f>
              <c:strCache>
                <c:ptCount val="1"/>
                <c:pt idx="0">
                  <c:v>Percentage of 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'Data7.5.3'!$B$6:$I$6</c:f>
              <c:strCache>
                <c:ptCount val="8"/>
                <c:pt idx="0">
                  <c:v>Canada</c:v>
                </c:pt>
                <c:pt idx="1">
                  <c:v>Czech Republic</c:v>
                </c:pt>
                <c:pt idx="2">
                  <c:v>Finland</c:v>
                </c:pt>
                <c:pt idx="3">
                  <c:v>Israel</c:v>
                </c:pt>
                <c:pt idx="4">
                  <c:v>Japan</c:v>
                </c:pt>
                <c:pt idx="5">
                  <c:v>Korea</c:v>
                </c:pt>
                <c:pt idx="6">
                  <c:v>Netherlands</c:v>
                </c:pt>
                <c:pt idx="7">
                  <c:v>Slovenia</c:v>
                </c:pt>
              </c:strCache>
            </c:strRef>
          </c:cat>
          <c:val>
            <c:numRef>
              <c:f>'Data7.5.3'!$B$8:$I$8</c:f>
              <c:numCache>
                <c:ptCount val="8"/>
                <c:pt idx="0">
                  <c:v>13.680292934749986</c:v>
                </c:pt>
                <c:pt idx="1">
                  <c:v>15.044459843168129</c:v>
                </c:pt>
                <c:pt idx="2">
                  <c:v>17.260477637954335</c:v>
                </c:pt>
                <c:pt idx="3">
                  <c:v>9.806829111894839</c:v>
                </c:pt>
                <c:pt idx="4">
                  <c:v>23.02334116838595</c:v>
                </c:pt>
                <c:pt idx="5">
                  <c:v>10.686492467575562</c:v>
                </c:pt>
                <c:pt idx="6">
                  <c:v>14.599144166966799</c:v>
                </c:pt>
                <c:pt idx="7">
                  <c:v>16.6</c:v>
                </c:pt>
              </c:numCache>
            </c:numRef>
          </c:val>
          <c:smooth val="0"/>
        </c:ser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"/>
          <c:y val="0.011"/>
          <c:w val="0.621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2775"/>
          <c:w val="0.96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'Data7.5.1'!$A$7</c:f>
              <c:strCache>
                <c:ptCount val="1"/>
                <c:pt idx="0">
                  <c:v>Circulatory diseases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'Data7.5.1'!$B$6:$L$6</c:f>
              <c:strCache>
                <c:ptCount val="11"/>
                <c:pt idx="0">
                  <c:v>Australia
 (2008/09)</c:v>
                </c:pt>
                <c:pt idx="1">
                  <c:v>Canada
(2008)</c:v>
                </c:pt>
                <c:pt idx="2">
                  <c:v>Czech Republic
(2009)</c:v>
                </c:pt>
                <c:pt idx="3">
                  <c:v>Finland
(2010)</c:v>
                </c:pt>
                <c:pt idx="4">
                  <c:v>Germany
(2008)</c:v>
                </c:pt>
                <c:pt idx="5">
                  <c:v>Israel
(2009)</c:v>
                </c:pt>
                <c:pt idx="6">
                  <c:v>Japan
(2010)</c:v>
                </c:pt>
                <c:pt idx="7">
                  <c:v>Korea
(2009)</c:v>
                </c:pt>
                <c:pt idx="8">
                  <c:v>Netherlands
(2007)</c:v>
                </c:pt>
                <c:pt idx="9">
                  <c:v>Slovenia
(2011)</c:v>
                </c:pt>
                <c:pt idx="10">
                  <c:v>Sweden
(2011)</c:v>
                </c:pt>
              </c:strCache>
            </c:strRef>
          </c:cat>
          <c:val>
            <c:numRef>
              <c:f>'Data7.5.1'!$B$7:$L$7</c:f>
              <c:numCache>
                <c:ptCount val="11"/>
                <c:pt idx="0">
                  <c:v>11.682267156228992</c:v>
                </c:pt>
                <c:pt idx="1">
                  <c:v>16.546130360420534</c:v>
                </c:pt>
                <c:pt idx="2">
                  <c:v>21.244903365489822</c:v>
                </c:pt>
                <c:pt idx="3">
                  <c:v>18.634007077613347</c:v>
                </c:pt>
                <c:pt idx="4">
                  <c:v>17.83807650624172</c:v>
                </c:pt>
                <c:pt idx="5">
                  <c:v>15.778210854533686</c:v>
                </c:pt>
                <c:pt idx="6">
                  <c:v>22.424952097083246</c:v>
                </c:pt>
                <c:pt idx="7">
                  <c:v>13.073556189287117</c:v>
                </c:pt>
                <c:pt idx="8">
                  <c:v>14.864591754244138</c:v>
                </c:pt>
                <c:pt idx="9">
                  <c:v>16.04</c:v>
                </c:pt>
                <c:pt idx="10">
                  <c:v>17.67928342780263</c:v>
                </c:pt>
              </c:numCache>
            </c:numRef>
          </c:val>
        </c:ser>
        <c:ser>
          <c:idx val="1"/>
          <c:order val="1"/>
          <c:tx>
            <c:strRef>
              <c:f>'Data7.5.1'!$A$8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'Data7.5.1'!$B$6:$L$6</c:f>
              <c:strCache>
                <c:ptCount val="11"/>
                <c:pt idx="0">
                  <c:v>Australia
 (2008/09)</c:v>
                </c:pt>
                <c:pt idx="1">
                  <c:v>Canada
(2008)</c:v>
                </c:pt>
                <c:pt idx="2">
                  <c:v>Czech Republic
(2009)</c:v>
                </c:pt>
                <c:pt idx="3">
                  <c:v>Finland
(2010)</c:v>
                </c:pt>
                <c:pt idx="4">
                  <c:v>Germany
(2008)</c:v>
                </c:pt>
                <c:pt idx="5">
                  <c:v>Israel
(2009)</c:v>
                </c:pt>
                <c:pt idx="6">
                  <c:v>Japan
(2010)</c:v>
                </c:pt>
                <c:pt idx="7">
                  <c:v>Korea
(2009)</c:v>
                </c:pt>
                <c:pt idx="8">
                  <c:v>Netherlands
(2007)</c:v>
                </c:pt>
                <c:pt idx="9">
                  <c:v>Slovenia
(2011)</c:v>
                </c:pt>
                <c:pt idx="10">
                  <c:v>Sweden
(2011)</c:v>
                </c:pt>
              </c:strCache>
            </c:strRef>
          </c:cat>
          <c:val>
            <c:numRef>
              <c:f>'Data7.5.1'!$B$8:$L$8</c:f>
              <c:numCache>
                <c:ptCount val="11"/>
                <c:pt idx="0">
                  <c:v>9.44303666546</c:v>
                </c:pt>
                <c:pt idx="1">
                  <c:v>9.280626516193648</c:v>
                </c:pt>
                <c:pt idx="2">
                  <c:v>10.272153036825758</c:v>
                </c:pt>
                <c:pt idx="3">
                  <c:v>11.628957948319268</c:v>
                </c:pt>
                <c:pt idx="4">
                  <c:v>13.044059995450835</c:v>
                </c:pt>
                <c:pt idx="5">
                  <c:v>7.468602312508678</c:v>
                </c:pt>
                <c:pt idx="6">
                  <c:v>16.615570222127598</c:v>
                </c:pt>
                <c:pt idx="7">
                  <c:v>19.42063609802109</c:v>
                </c:pt>
                <c:pt idx="8">
                  <c:v>10.43440011412811</c:v>
                </c:pt>
                <c:pt idx="9">
                  <c:v>15.167866196273074</c:v>
                </c:pt>
                <c:pt idx="10">
                  <c:v>10.91341561841315</c:v>
                </c:pt>
              </c:numCache>
            </c:numRef>
          </c:val>
        </c:ser>
        <c:ser>
          <c:idx val="2"/>
          <c:order val="2"/>
          <c:tx>
            <c:strRef>
              <c:f>'Data7.5.1'!$A$9</c:f>
              <c:strCache>
                <c:ptCount val="1"/>
                <c:pt idx="0">
                  <c:v>Injury, poisoning and external causes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'Data7.5.1'!$B$6:$L$6</c:f>
              <c:strCache>
                <c:ptCount val="11"/>
                <c:pt idx="0">
                  <c:v>Australia
 (2008/09)</c:v>
                </c:pt>
                <c:pt idx="1">
                  <c:v>Canada
(2008)</c:v>
                </c:pt>
                <c:pt idx="2">
                  <c:v>Czech Republic
(2009)</c:v>
                </c:pt>
                <c:pt idx="3">
                  <c:v>Finland
(2010)</c:v>
                </c:pt>
                <c:pt idx="4">
                  <c:v>Germany
(2008)</c:v>
                </c:pt>
                <c:pt idx="5">
                  <c:v>Israel
(2009)</c:v>
                </c:pt>
                <c:pt idx="6">
                  <c:v>Japan
(2010)</c:v>
                </c:pt>
                <c:pt idx="7">
                  <c:v>Korea
(2009)</c:v>
                </c:pt>
                <c:pt idx="8">
                  <c:v>Netherlands
(2007)</c:v>
                </c:pt>
                <c:pt idx="9">
                  <c:v>Slovenia
(2011)</c:v>
                </c:pt>
                <c:pt idx="10">
                  <c:v>Sweden
(2011)</c:v>
                </c:pt>
              </c:strCache>
            </c:strRef>
          </c:cat>
          <c:val>
            <c:numRef>
              <c:f>'Data7.5.1'!$B$9:$L$9</c:f>
              <c:numCache>
                <c:ptCount val="11"/>
                <c:pt idx="0">
                  <c:v>10.518694730309768</c:v>
                </c:pt>
                <c:pt idx="1">
                  <c:v>10.015596677376326</c:v>
                </c:pt>
                <c:pt idx="2">
                  <c:v>6.072593057117183</c:v>
                </c:pt>
                <c:pt idx="3">
                  <c:v>11.21838500124922</c:v>
                </c:pt>
                <c:pt idx="4">
                  <c:v>9.515781586587993</c:v>
                </c:pt>
                <c:pt idx="5">
                  <c:v>8.143863439995858</c:v>
                </c:pt>
                <c:pt idx="6">
                  <c:v>9.177489177489177</c:v>
                </c:pt>
                <c:pt idx="7">
                  <c:v>14.692091689767873</c:v>
                </c:pt>
                <c:pt idx="8">
                  <c:v>6.018474487612345</c:v>
                </c:pt>
                <c:pt idx="9">
                  <c:v>8.863561100209255</c:v>
                </c:pt>
                <c:pt idx="10">
                  <c:v>11.628095770900108</c:v>
                </c:pt>
              </c:numCache>
            </c:numRef>
          </c:val>
        </c:ser>
        <c:ser>
          <c:idx val="4"/>
          <c:order val="3"/>
          <c:tx>
            <c:strRef>
              <c:f>'Data7.5.1'!$A$10</c:f>
              <c:strCache>
                <c:ptCount val="1"/>
                <c:pt idx="0">
                  <c:v>Mental and behavioural disorders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'Data7.5.1'!$B$6:$L$6</c:f>
              <c:strCache>
                <c:ptCount val="11"/>
                <c:pt idx="0">
                  <c:v>Australia
 (2008/09)</c:v>
                </c:pt>
                <c:pt idx="1">
                  <c:v>Canada
(2008)</c:v>
                </c:pt>
                <c:pt idx="2">
                  <c:v>Czech Republic
(2009)</c:v>
                </c:pt>
                <c:pt idx="3">
                  <c:v>Finland
(2010)</c:v>
                </c:pt>
                <c:pt idx="4">
                  <c:v>Germany
(2008)</c:v>
                </c:pt>
                <c:pt idx="5">
                  <c:v>Israel
(2009)</c:v>
                </c:pt>
                <c:pt idx="6">
                  <c:v>Japan
(2010)</c:v>
                </c:pt>
                <c:pt idx="7">
                  <c:v>Korea
(2009)</c:v>
                </c:pt>
                <c:pt idx="8">
                  <c:v>Netherlands
(2007)</c:v>
                </c:pt>
                <c:pt idx="9">
                  <c:v>Slovenia
(2011)</c:v>
                </c:pt>
                <c:pt idx="10">
                  <c:v>Sweden
(2011)</c:v>
                </c:pt>
              </c:strCache>
            </c:strRef>
          </c:cat>
          <c:val>
            <c:numRef>
              <c:f>'Data7.5.1'!$B$10:$L$10</c:f>
              <c:numCache>
                <c:ptCount val="11"/>
                <c:pt idx="0">
                  <c:v>6.952991673992863</c:v>
                </c:pt>
                <c:pt idx="1">
                  <c:v>4.620116344915597</c:v>
                </c:pt>
                <c:pt idx="2">
                  <c:v>10.106039444641066</c:v>
                </c:pt>
                <c:pt idx="3">
                  <c:v>11.476373197387051</c:v>
                </c:pt>
                <c:pt idx="4">
                  <c:v>12.63597318668968</c:v>
                </c:pt>
                <c:pt idx="5">
                  <c:v>7.81998306649402</c:v>
                </c:pt>
                <c:pt idx="6">
                  <c:v>10.356255766091833</c:v>
                </c:pt>
                <c:pt idx="7">
                  <c:v>6.817706152029131</c:v>
                </c:pt>
                <c:pt idx="8">
                  <c:v>19.20799847829188</c:v>
                </c:pt>
                <c:pt idx="9">
                  <c:v>5.8178236783236486</c:v>
                </c:pt>
                <c:pt idx="10">
                  <c:v>7.370280749749811</c:v>
                </c:pt>
              </c:numCache>
            </c:numRef>
          </c:val>
        </c:ser>
        <c:ser>
          <c:idx val="3"/>
          <c:order val="4"/>
          <c:tx>
            <c:strRef>
              <c:f>'Data7.5.1'!$A$11</c:f>
              <c:strCache>
                <c:ptCount val="1"/>
                <c:pt idx="0">
                  <c:v>Musculoskeletal diseases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'Data7.5.1'!$B$6:$L$6</c:f>
              <c:strCache>
                <c:ptCount val="11"/>
                <c:pt idx="0">
                  <c:v>Australia
 (2008/09)</c:v>
                </c:pt>
                <c:pt idx="1">
                  <c:v>Canada
(2008)</c:v>
                </c:pt>
                <c:pt idx="2">
                  <c:v>Czech Republic
(2009)</c:v>
                </c:pt>
                <c:pt idx="3">
                  <c:v>Finland
(2010)</c:v>
                </c:pt>
                <c:pt idx="4">
                  <c:v>Germany
(2008)</c:v>
                </c:pt>
                <c:pt idx="5">
                  <c:v>Israel
(2009)</c:v>
                </c:pt>
                <c:pt idx="6">
                  <c:v>Japan
(2010)</c:v>
                </c:pt>
                <c:pt idx="7">
                  <c:v>Korea
(2009)</c:v>
                </c:pt>
                <c:pt idx="8">
                  <c:v>Netherlands
(2007)</c:v>
                </c:pt>
                <c:pt idx="9">
                  <c:v>Slovenia
(2011)</c:v>
                </c:pt>
                <c:pt idx="10">
                  <c:v>Sweden
(2011)</c:v>
                </c:pt>
              </c:strCache>
            </c:strRef>
          </c:cat>
          <c:val>
            <c:numRef>
              <c:f>'Data7.5.1'!$B$11:$L$11</c:f>
              <c:numCache>
                <c:ptCount val="11"/>
                <c:pt idx="0">
                  <c:v>7.9924497078140355</c:v>
                </c:pt>
                <c:pt idx="1">
                  <c:v>6.149906676002453</c:v>
                </c:pt>
                <c:pt idx="2">
                  <c:v>5.838862889236611</c:v>
                </c:pt>
                <c:pt idx="3">
                  <c:v>7.7944244626096335</c:v>
                </c:pt>
                <c:pt idx="4">
                  <c:v>11.942894606564176</c:v>
                </c:pt>
                <c:pt idx="5">
                  <c:v>4.136347190823521</c:v>
                </c:pt>
                <c:pt idx="6">
                  <c:v>6.047122276630473</c:v>
                </c:pt>
                <c:pt idx="7">
                  <c:v>9.063295675027097</c:v>
                </c:pt>
                <c:pt idx="8">
                  <c:v>9.066051642969233</c:v>
                </c:pt>
                <c:pt idx="9">
                  <c:v>8.281626584836479</c:v>
                </c:pt>
                <c:pt idx="10">
                  <c:v>6.9904225994784746</c:v>
                </c:pt>
              </c:numCache>
            </c:numRef>
          </c:val>
        </c:ser>
        <c:ser>
          <c:idx val="5"/>
          <c:order val="5"/>
          <c:tx>
            <c:strRef>
              <c:f>'Data7.5.1'!$A$12</c:f>
              <c:strCache>
                <c:ptCount val="1"/>
                <c:pt idx="0">
                  <c:v>Digestive diseases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'Data7.5.1'!$B$6:$L$6</c:f>
              <c:strCache>
                <c:ptCount val="11"/>
                <c:pt idx="0">
                  <c:v>Australia
 (2008/09)</c:v>
                </c:pt>
                <c:pt idx="1">
                  <c:v>Canada
(2008)</c:v>
                </c:pt>
                <c:pt idx="2">
                  <c:v>Czech Republic
(2009)</c:v>
                </c:pt>
                <c:pt idx="3">
                  <c:v>Finland
(2010)</c:v>
                </c:pt>
                <c:pt idx="4">
                  <c:v>Germany
(2008)</c:v>
                </c:pt>
                <c:pt idx="5">
                  <c:v>Israel
(2009)</c:v>
                </c:pt>
                <c:pt idx="6">
                  <c:v>Japan
(2010)</c:v>
                </c:pt>
                <c:pt idx="7">
                  <c:v>Korea
(2009)</c:v>
                </c:pt>
                <c:pt idx="8">
                  <c:v>Netherlands
(2007)</c:v>
                </c:pt>
                <c:pt idx="9">
                  <c:v>Slovenia
(2011)</c:v>
                </c:pt>
                <c:pt idx="10">
                  <c:v>Sweden
(2011)</c:v>
                </c:pt>
              </c:strCache>
            </c:strRef>
          </c:cat>
          <c:val>
            <c:numRef>
              <c:f>'Data7.5.1'!$B$12:$L$12</c:f>
              <c:numCache>
                <c:ptCount val="11"/>
                <c:pt idx="0">
                  <c:v>7.307234834772716</c:v>
                </c:pt>
                <c:pt idx="1">
                  <c:v>8.697133017850373</c:v>
                </c:pt>
                <c:pt idx="2">
                  <c:v>7.84570819249993</c:v>
                </c:pt>
                <c:pt idx="3">
                  <c:v>6.321877952304044</c:v>
                </c:pt>
                <c:pt idx="4">
                  <c:v>7.795127042106531</c:v>
                </c:pt>
                <c:pt idx="5">
                  <c:v>7.384352863201723</c:v>
                </c:pt>
                <c:pt idx="6">
                  <c:v>6.0882833013980555</c:v>
                </c:pt>
                <c:pt idx="7">
                  <c:v>7.013726097762218</c:v>
                </c:pt>
                <c:pt idx="8">
                  <c:v>6.1658899614817635</c:v>
                </c:pt>
                <c:pt idx="9">
                  <c:v>7.05</c:v>
                </c:pt>
                <c:pt idx="10">
                  <c:v>7.606727535063307</c:v>
                </c:pt>
              </c:numCache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50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75"/>
          <c:y val="0.009"/>
          <c:w val="0.970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1"/>
          <c:w val="0.921"/>
          <c:h val="0.8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'Data7.5.2'!$B$6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'Data7.5.2'!$A$7:$A$17</c:f>
              <c:strCache>
                <c:ptCount val="11"/>
                <c:pt idx="0">
                  <c:v>Australia(2008/09)</c:v>
                </c:pt>
                <c:pt idx="1">
                  <c:v>Canada(2008)</c:v>
                </c:pt>
                <c:pt idx="2">
                  <c:v>Czech Republic
(2009)</c:v>
                </c:pt>
                <c:pt idx="3">
                  <c:v>Finland
(2010)</c:v>
                </c:pt>
                <c:pt idx="4">
                  <c:v>Germany
(2008)</c:v>
                </c:pt>
                <c:pt idx="5">
                  <c:v>Israel
(2009)</c:v>
                </c:pt>
                <c:pt idx="6">
                  <c:v>Japan
(2010)</c:v>
                </c:pt>
                <c:pt idx="7">
                  <c:v>Korea
(2009)</c:v>
                </c:pt>
                <c:pt idx="8">
                  <c:v>Netherlands
(2007)</c:v>
                </c:pt>
                <c:pt idx="9">
                  <c:v>Slovenia(2011)</c:v>
                </c:pt>
                <c:pt idx="10">
                  <c:v>Sweden
(2011)</c:v>
                </c:pt>
              </c:strCache>
            </c:strRef>
          </c:cat>
          <c:val>
            <c:numRef>
              <c:f>'Data7.5.2'!$B$7:$B$17</c:f>
              <c:numCache>
                <c:ptCount val="11"/>
                <c:pt idx="0">
                  <c:v>10833.251044049766</c:v>
                </c:pt>
                <c:pt idx="1">
                  <c:v>8901.966621118636</c:v>
                </c:pt>
                <c:pt idx="2">
                  <c:v>2003.1010466180765</c:v>
                </c:pt>
                <c:pt idx="3">
                  <c:v>4406.963066741608</c:v>
                </c:pt>
                <c:pt idx="4">
                  <c:v>5985.064732097236</c:v>
                </c:pt>
                <c:pt idx="5">
                  <c:v>4796.701271157674</c:v>
                </c:pt>
                <c:pt idx="6">
                  <c:v>7412.192085801266</c:v>
                </c:pt>
                <c:pt idx="7">
                  <c:v>5680.593594744882</c:v>
                </c:pt>
                <c:pt idx="8">
                  <c:v>11880</c:v>
                </c:pt>
                <c:pt idx="9">
                  <c:v>5436.596816102611</c:v>
                </c:pt>
                <c:pt idx="10">
                  <c:v>7069.608917364999</c:v>
                </c:pt>
              </c:numCache>
            </c:numRef>
          </c:val>
        </c:ser>
        <c:ser>
          <c:idx val="1"/>
          <c:order val="1"/>
          <c:tx>
            <c:strRef>
              <c:f>'Data7.5.2'!$C$6</c:f>
              <c:strCache>
                <c:ptCount val="1"/>
                <c:pt idx="0">
                  <c:v>Circulatory disease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'Data7.5.2'!$A$7:$A$17</c:f>
              <c:strCache>
                <c:ptCount val="11"/>
                <c:pt idx="0">
                  <c:v>Australia(2008/09)</c:v>
                </c:pt>
                <c:pt idx="1">
                  <c:v>Canada(2008)</c:v>
                </c:pt>
                <c:pt idx="2">
                  <c:v>Czech Republic
(2009)</c:v>
                </c:pt>
                <c:pt idx="3">
                  <c:v>Finland
(2010)</c:v>
                </c:pt>
                <c:pt idx="4">
                  <c:v>Germany
(2008)</c:v>
                </c:pt>
                <c:pt idx="5">
                  <c:v>Israel
(2009)</c:v>
                </c:pt>
                <c:pt idx="6">
                  <c:v>Japan
(2010)</c:v>
                </c:pt>
                <c:pt idx="7">
                  <c:v>Korea
(2009)</c:v>
                </c:pt>
                <c:pt idx="8">
                  <c:v>Netherlands
(2007)</c:v>
                </c:pt>
                <c:pt idx="9">
                  <c:v>Slovenia(2011)</c:v>
                </c:pt>
                <c:pt idx="10">
                  <c:v>Sweden
(2011)</c:v>
                </c:pt>
              </c:strCache>
            </c:strRef>
          </c:cat>
          <c:val>
            <c:numRef>
              <c:f>'Data7.5.2'!$C$7:$C$17</c:f>
              <c:numCache>
                <c:ptCount val="11"/>
                <c:pt idx="0">
                  <c:v>8916.79210960287</c:v>
                </c:pt>
                <c:pt idx="1">
                  <c:v>8631.207277936317</c:v>
                </c:pt>
                <c:pt idx="2">
                  <c:v>2269.142711913839</c:v>
                </c:pt>
                <c:pt idx="3">
                  <c:v>4754.20305233527</c:v>
                </c:pt>
                <c:pt idx="4">
                  <c:v>5776.463908545325</c:v>
                </c:pt>
                <c:pt idx="5">
                  <c:v>4598.720769500205</c:v>
                </c:pt>
                <c:pt idx="6">
                  <c:v>16087.445090091558</c:v>
                </c:pt>
                <c:pt idx="7">
                  <c:v>5302.096270533513</c:v>
                </c:pt>
                <c:pt idx="8">
                  <c:v>11534</c:v>
                </c:pt>
                <c:pt idx="9">
                  <c:v>5369.827577432718</c:v>
                </c:pt>
                <c:pt idx="10">
                  <c:v>6049.703992283109</c:v>
                </c:pt>
              </c:numCache>
            </c:numRef>
          </c:val>
        </c:ser>
        <c:axId val="66646048"/>
        <c:axId val="62943521"/>
      </c:barChart>
      <c:catAx>
        <c:axId val="6664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  <c:max val="17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 PPP</a:t>
                </a:r>
              </a:p>
            </c:rich>
          </c:tx>
          <c:layout>
            <c:manualLayout>
              <c:xMode val="factor"/>
              <c:yMode val="factor"/>
              <c:x val="0.02575"/>
              <c:y val="0.1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6048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35"/>
          <c:y val="0.014"/>
          <c:w val="0.699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0.04175</cdr:y>
    </cdr:from>
    <cdr:to>
      <cdr:x>0.14525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42875"/>
          <a:ext cx="266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36</xdr:row>
      <xdr:rowOff>19050</xdr:rowOff>
    </xdr:from>
    <xdr:to>
      <xdr:col>10</xdr:col>
      <xdr:colOff>0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2971800" y="6010275"/>
        <a:ext cx="2952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38100</xdr:rowOff>
    </xdr:from>
    <xdr:to>
      <xdr:col>9</xdr:col>
      <xdr:colOff>581025</xdr:colOff>
      <xdr:row>30</xdr:row>
      <xdr:rowOff>95250</xdr:rowOff>
    </xdr:to>
    <xdr:graphicFrame>
      <xdr:nvGraphicFramePr>
        <xdr:cNvPr id="2" name="Chart 6"/>
        <xdr:cNvGraphicFramePr/>
      </xdr:nvGraphicFramePr>
      <xdr:xfrm>
        <a:off x="38100" y="685800"/>
        <a:ext cx="58578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36</xdr:row>
      <xdr:rowOff>47625</xdr:rowOff>
    </xdr:from>
    <xdr:to>
      <xdr:col>4</xdr:col>
      <xdr:colOff>514350</xdr:colOff>
      <xdr:row>57</xdr:row>
      <xdr:rowOff>133350</xdr:rowOff>
    </xdr:to>
    <xdr:graphicFrame>
      <xdr:nvGraphicFramePr>
        <xdr:cNvPr id="3" name="Chart 5"/>
        <xdr:cNvGraphicFramePr/>
      </xdr:nvGraphicFramePr>
      <xdr:xfrm>
        <a:off x="47625" y="6038850"/>
        <a:ext cx="290512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dx.doi.org/10.1787/888932315602" TargetMode="External" /><Relationship Id="rId4" Type="http://schemas.openxmlformats.org/officeDocument/2006/relationships/hyperlink" Target="http://www.oecd-ilibrary.org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5" max="6" width="7.8515625" style="0" customWidth="1"/>
    <col min="10" max="10" width="9.140625" style="0" customWidth="1"/>
  </cols>
  <sheetData>
    <row r="1" ht="12.75">
      <c r="A1" s="42" t="s">
        <v>44</v>
      </c>
    </row>
    <row r="2" spans="1:2" ht="12.75">
      <c r="A2" s="16" t="s">
        <v>45</v>
      </c>
      <c r="B2" t="s">
        <v>46</v>
      </c>
    </row>
    <row r="3" ht="12.75">
      <c r="A3" s="16" t="s">
        <v>47</v>
      </c>
    </row>
    <row r="4" spans="1:10" s="1" customFormat="1" ht="12.75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</row>
    <row r="32" ht="12.75">
      <c r="A32" s="40" t="s">
        <v>39</v>
      </c>
    </row>
    <row r="33" spans="1:10" ht="12.75" customHeight="1">
      <c r="A33" s="45" t="s">
        <v>32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2.7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2.7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s="1" customFormat="1" ht="25.5" customHeight="1">
      <c r="A36" s="47" t="s">
        <v>26</v>
      </c>
      <c r="B36" s="47"/>
      <c r="C36" s="47"/>
      <c r="D36" s="47"/>
      <c r="E36" s="47"/>
      <c r="F36" s="48" t="s">
        <v>42</v>
      </c>
      <c r="G36" s="48"/>
      <c r="H36" s="48"/>
      <c r="I36" s="48"/>
      <c r="J36" s="48"/>
    </row>
    <row r="59" spans="1:6" ht="12.75">
      <c r="A59" s="40" t="s">
        <v>39</v>
      </c>
      <c r="F59" s="40" t="s">
        <v>39</v>
      </c>
    </row>
    <row r="60" spans="1:10" ht="12.75" customHeight="1">
      <c r="A60" s="45" t="s">
        <v>32</v>
      </c>
      <c r="B60" s="45"/>
      <c r="C60" s="45"/>
      <c r="D60" s="45"/>
      <c r="E60" s="45"/>
      <c r="F60" s="45" t="s">
        <v>32</v>
      </c>
      <c r="G60" s="45"/>
      <c r="H60" s="45"/>
      <c r="I60" s="45"/>
      <c r="J60" s="45"/>
    </row>
    <row r="61" spans="1:10" ht="12.7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2.7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2.75">
      <c r="A63" s="45"/>
      <c r="B63" s="45"/>
      <c r="C63" s="45"/>
      <c r="D63" s="45"/>
      <c r="E63" s="45"/>
      <c r="F63" s="45"/>
      <c r="G63" s="45"/>
      <c r="H63" s="45"/>
      <c r="I63" s="45"/>
      <c r="J63" s="45"/>
    </row>
  </sheetData>
  <sheetProtection/>
  <mergeCells count="6">
    <mergeCell ref="A4:J4"/>
    <mergeCell ref="A33:J34"/>
    <mergeCell ref="A36:E36"/>
    <mergeCell ref="F36:J36"/>
    <mergeCell ref="A60:E63"/>
    <mergeCell ref="F60:J63"/>
  </mergeCells>
  <hyperlinks>
    <hyperlink ref="A32" r:id="rId1" display="Information on data for Israel: http://dx.doi.org/10.1787/888932315602."/>
    <hyperlink ref="A59" r:id="rId2" display="Information on data for Israel: http://dx.doi.org/10.1787/888932315602."/>
    <hyperlink ref="F59" r:id="rId3" display="Information on data for Israel: http://dx.doi.org/10.1787/888932315602."/>
    <hyperlink ref="A1" r:id="rId4" display="http://www.oecd-ilibrary.org/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5" customWidth="1"/>
    <col min="2" max="2" width="10.00390625" style="11" customWidth="1"/>
    <col min="3" max="3" width="10.7109375" style="11" customWidth="1"/>
    <col min="4" max="4" width="8.8515625" style="11" customWidth="1"/>
    <col min="5" max="5" width="8.57421875" style="11" customWidth="1"/>
    <col min="6" max="9" width="10.7109375" style="11" customWidth="1"/>
    <col min="10" max="10" width="11.140625" style="11" customWidth="1"/>
    <col min="11" max="12" width="9.140625" style="11" customWidth="1"/>
    <col min="13" max="16384" width="9.140625" style="5" customWidth="1"/>
  </cols>
  <sheetData>
    <row r="1" ht="12.75">
      <c r="A1" s="43" t="s">
        <v>44</v>
      </c>
    </row>
    <row r="2" spans="1:2" ht="12.75">
      <c r="A2" s="17" t="s">
        <v>45</v>
      </c>
      <c r="B2" s="11" t="s">
        <v>46</v>
      </c>
    </row>
    <row r="3" ht="12.75">
      <c r="A3" s="17" t="s">
        <v>47</v>
      </c>
    </row>
    <row r="4" ht="12.75">
      <c r="A4" s="4" t="s">
        <v>8</v>
      </c>
    </row>
    <row r="5" ht="12.75">
      <c r="A5" s="4"/>
    </row>
    <row r="6" spans="1:13" s="10" customFormat="1" ht="24" customHeight="1" thickBot="1">
      <c r="A6" s="24"/>
      <c r="B6" s="25" t="s">
        <v>9</v>
      </c>
      <c r="C6" s="25" t="s">
        <v>10</v>
      </c>
      <c r="D6" s="26" t="s">
        <v>11</v>
      </c>
      <c r="E6" s="25" t="s">
        <v>12</v>
      </c>
      <c r="F6" s="25" t="s">
        <v>13</v>
      </c>
      <c r="G6" s="25" t="s">
        <v>14</v>
      </c>
      <c r="H6" s="25" t="s">
        <v>15</v>
      </c>
      <c r="I6" s="27" t="s">
        <v>16</v>
      </c>
      <c r="J6" s="27" t="s">
        <v>17</v>
      </c>
      <c r="K6" s="27" t="s">
        <v>31</v>
      </c>
      <c r="L6" s="27" t="s">
        <v>18</v>
      </c>
      <c r="M6" s="24" t="s">
        <v>38</v>
      </c>
    </row>
    <row r="7" spans="1:13" ht="12.75">
      <c r="A7" s="6" t="s">
        <v>23</v>
      </c>
      <c r="B7" s="29">
        <v>11.682267156228992</v>
      </c>
      <c r="C7" s="29">
        <v>16.546130360420534</v>
      </c>
      <c r="D7" s="29">
        <v>21.244903365489822</v>
      </c>
      <c r="E7" s="29">
        <v>18.634007077613347</v>
      </c>
      <c r="F7" s="29">
        <v>17.83807650624172</v>
      </c>
      <c r="G7" s="29">
        <v>15.778210854533686</v>
      </c>
      <c r="H7" s="29">
        <v>22.424952097083246</v>
      </c>
      <c r="I7" s="29">
        <v>13.073556189287117</v>
      </c>
      <c r="J7" s="29">
        <v>14.864591754244138</v>
      </c>
      <c r="K7" s="29">
        <v>16.04</v>
      </c>
      <c r="L7" s="29">
        <v>17.67928342780263</v>
      </c>
      <c r="M7" s="29">
        <f aca="true" t="shared" si="0" ref="M7:M12">AVERAGE(B7:L7)</f>
        <v>16.89145261717684</v>
      </c>
    </row>
    <row r="8" spans="1:13" ht="12.75">
      <c r="A8" s="6" t="s">
        <v>19</v>
      </c>
      <c r="B8" s="29">
        <v>9.44303666546</v>
      </c>
      <c r="C8" s="29">
        <v>9.280626516193648</v>
      </c>
      <c r="D8" s="29">
        <v>10.272153036825758</v>
      </c>
      <c r="E8" s="29">
        <v>11.628957948319268</v>
      </c>
      <c r="F8" s="29">
        <v>13.044059995450835</v>
      </c>
      <c r="G8" s="29">
        <v>7.468602312508678</v>
      </c>
      <c r="H8" s="29">
        <v>16.615570222127598</v>
      </c>
      <c r="I8" s="29">
        <v>19.42063609802109</v>
      </c>
      <c r="J8" s="29">
        <v>10.43440011412811</v>
      </c>
      <c r="K8" s="30">
        <v>15.167866196273074</v>
      </c>
      <c r="L8" s="29">
        <v>10.91341561841315</v>
      </c>
      <c r="M8" s="29">
        <f t="shared" si="0"/>
        <v>12.153574974883748</v>
      </c>
    </row>
    <row r="9" spans="1:13" ht="12.75">
      <c r="A9" s="6" t="s">
        <v>20</v>
      </c>
      <c r="B9" s="29">
        <v>10.518694730309768</v>
      </c>
      <c r="C9" s="29">
        <v>10.015596677376326</v>
      </c>
      <c r="D9" s="29">
        <v>6.072593057117183</v>
      </c>
      <c r="E9" s="29">
        <v>11.21838500124922</v>
      </c>
      <c r="F9" s="29">
        <v>9.515781586587993</v>
      </c>
      <c r="G9" s="29">
        <v>8.143863439995858</v>
      </c>
      <c r="H9" s="29">
        <v>9.177489177489177</v>
      </c>
      <c r="I9" s="29">
        <v>14.692091689767873</v>
      </c>
      <c r="J9" s="29">
        <v>6.018474487612345</v>
      </c>
      <c r="K9" s="30">
        <v>8.863561100209255</v>
      </c>
      <c r="L9" s="29">
        <v>11.628095770900108</v>
      </c>
      <c r="M9" s="29">
        <f t="shared" si="0"/>
        <v>9.624056974419554</v>
      </c>
    </row>
    <row r="10" spans="1:15" ht="12.75">
      <c r="A10" s="6" t="s">
        <v>21</v>
      </c>
      <c r="B10" s="29">
        <v>6.952991673992863</v>
      </c>
      <c r="C10" s="29">
        <v>4.620116344915597</v>
      </c>
      <c r="D10" s="29">
        <v>10.106039444641066</v>
      </c>
      <c r="E10" s="29">
        <v>11.476373197387051</v>
      </c>
      <c r="F10" s="29">
        <v>12.63597318668968</v>
      </c>
      <c r="G10" s="29">
        <v>7.81998306649402</v>
      </c>
      <c r="H10" s="29">
        <v>10.356255766091833</v>
      </c>
      <c r="I10" s="29">
        <v>6.817706152029131</v>
      </c>
      <c r="J10" s="29">
        <v>19.20799847829188</v>
      </c>
      <c r="K10" s="30">
        <v>5.8178236783236486</v>
      </c>
      <c r="L10" s="29">
        <v>7.370280749749811</v>
      </c>
      <c r="M10" s="29">
        <f t="shared" si="0"/>
        <v>9.380140158055143</v>
      </c>
      <c r="O10" s="23"/>
    </row>
    <row r="11" spans="1:15" ht="12.75">
      <c r="A11" s="6" t="s">
        <v>24</v>
      </c>
      <c r="B11" s="29">
        <v>7.9924497078140355</v>
      </c>
      <c r="C11" s="29">
        <v>6.149906676002453</v>
      </c>
      <c r="D11" s="29">
        <v>5.838862889236611</v>
      </c>
      <c r="E11" s="29">
        <v>7.7944244626096335</v>
      </c>
      <c r="F11" s="29">
        <v>11.942894606564176</v>
      </c>
      <c r="G11" s="29">
        <v>4.136347190823521</v>
      </c>
      <c r="H11" s="29">
        <v>6.047122276630473</v>
      </c>
      <c r="I11" s="29">
        <v>9.063295675027097</v>
      </c>
      <c r="J11" s="29">
        <v>9.066051642969233</v>
      </c>
      <c r="K11" s="30">
        <v>8.281626584836479</v>
      </c>
      <c r="L11" s="29">
        <v>6.9904225994784746</v>
      </c>
      <c r="M11" s="29">
        <f t="shared" si="0"/>
        <v>7.573036755635653</v>
      </c>
      <c r="O11" s="19"/>
    </row>
    <row r="12" spans="1:15" ht="12.75">
      <c r="A12" s="9" t="s">
        <v>25</v>
      </c>
      <c r="B12" s="31">
        <v>7.307234834772716</v>
      </c>
      <c r="C12" s="31">
        <v>8.697133017850373</v>
      </c>
      <c r="D12" s="31">
        <v>7.84570819249993</v>
      </c>
      <c r="E12" s="31">
        <v>6.321877952304044</v>
      </c>
      <c r="F12" s="31">
        <v>7.795127042106531</v>
      </c>
      <c r="G12" s="31">
        <v>7.384352863201723</v>
      </c>
      <c r="H12" s="31">
        <v>6.0882833013980555</v>
      </c>
      <c r="I12" s="31">
        <v>7.013726097762218</v>
      </c>
      <c r="J12" s="31">
        <v>6.1658899614817635</v>
      </c>
      <c r="K12" s="31">
        <v>7.05</v>
      </c>
      <c r="L12" s="31">
        <v>7.606727535063307</v>
      </c>
      <c r="M12" s="31">
        <f t="shared" si="0"/>
        <v>7.206914618040059</v>
      </c>
      <c r="O12" s="19"/>
    </row>
    <row r="13" spans="1:16" ht="13.5" thickBot="1">
      <c r="A13" s="28" t="s">
        <v>3</v>
      </c>
      <c r="B13" s="32">
        <f aca="true" t="shared" si="1" ref="B13:L13">SUM(B7:B12)</f>
        <v>53.89667476857838</v>
      </c>
      <c r="C13" s="32">
        <f t="shared" si="1"/>
        <v>55.30950959275893</v>
      </c>
      <c r="D13" s="32">
        <f t="shared" si="1"/>
        <v>61.38025998581037</v>
      </c>
      <c r="E13" s="32">
        <f t="shared" si="1"/>
        <v>67.07402563948256</v>
      </c>
      <c r="F13" s="32">
        <f t="shared" si="1"/>
        <v>72.77191292364094</v>
      </c>
      <c r="G13" s="32">
        <f t="shared" si="1"/>
        <v>50.73135972755749</v>
      </c>
      <c r="H13" s="32">
        <f t="shared" si="1"/>
        <v>70.70967284082037</v>
      </c>
      <c r="I13" s="32">
        <f t="shared" si="1"/>
        <v>70.08101190189453</v>
      </c>
      <c r="J13" s="32">
        <v>65.75740643872747</v>
      </c>
      <c r="K13" s="32">
        <f t="shared" si="1"/>
        <v>61.22087755964245</v>
      </c>
      <c r="L13" s="32">
        <f t="shared" si="1"/>
        <v>62.18822570140748</v>
      </c>
      <c r="M13" s="32">
        <f>SUM(M7:M12)</f>
        <v>62.82917609821099</v>
      </c>
      <c r="P13" s="12"/>
    </row>
    <row r="14" spans="1:12" ht="12.75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40" t="s">
        <v>39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12.75" customHeight="1">
      <c r="A16" s="41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</sheetData>
  <sheetProtection/>
  <hyperlinks>
    <hyperlink ref="A15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3" width="20.7109375" style="0" customWidth="1"/>
    <col min="4" max="4" width="16.8515625" style="0" customWidth="1"/>
    <col min="5" max="6" width="12.7109375" style="0" customWidth="1"/>
    <col min="7" max="7" width="19.140625" style="0" customWidth="1"/>
    <col min="8" max="8" width="12.7109375" style="0" bestFit="1" customWidth="1"/>
    <col min="9" max="9" width="11.28125" style="0" customWidth="1"/>
    <col min="10" max="10" width="16.28125" style="0" bestFit="1" customWidth="1"/>
    <col min="11" max="11" width="18.28125" style="0" customWidth="1"/>
  </cols>
  <sheetData>
    <row r="1" ht="12.75">
      <c r="A1" s="42" t="s">
        <v>44</v>
      </c>
    </row>
    <row r="2" spans="1:2" ht="12.75">
      <c r="A2" s="16" t="s">
        <v>45</v>
      </c>
      <c r="B2" t="s">
        <v>46</v>
      </c>
    </row>
    <row r="3" ht="12.75">
      <c r="A3" s="16" t="s">
        <v>47</v>
      </c>
    </row>
    <row r="4" ht="12.75">
      <c r="A4" s="13" t="s">
        <v>40</v>
      </c>
    </row>
    <row r="5" ht="12.75">
      <c r="A5" s="13"/>
    </row>
    <row r="6" spans="1:3" ht="13.5" thickBot="1">
      <c r="A6" s="14" t="s">
        <v>0</v>
      </c>
      <c r="B6" s="15" t="s">
        <v>19</v>
      </c>
      <c r="C6" s="15" t="s">
        <v>33</v>
      </c>
    </row>
    <row r="7" spans="1:5" ht="12.75">
      <c r="A7" s="22" t="s">
        <v>29</v>
      </c>
      <c r="B7" s="20">
        <v>10833.251044049766</v>
      </c>
      <c r="C7" s="20">
        <v>8916.79210960287</v>
      </c>
      <c r="E7" s="19"/>
    </row>
    <row r="8" spans="1:5" ht="12.75">
      <c r="A8" s="22" t="s">
        <v>28</v>
      </c>
      <c r="B8" s="20">
        <v>8901.966621118636</v>
      </c>
      <c r="C8" s="20">
        <v>8631.207277936317</v>
      </c>
      <c r="E8" s="19"/>
    </row>
    <row r="9" spans="1:5" ht="12.75">
      <c r="A9" t="s">
        <v>11</v>
      </c>
      <c r="B9" s="20">
        <v>2003.1010466180765</v>
      </c>
      <c r="C9" s="20">
        <v>2269.142711913839</v>
      </c>
      <c r="E9" s="19"/>
    </row>
    <row r="10" spans="1:5" ht="12.75">
      <c r="A10" t="s">
        <v>12</v>
      </c>
      <c r="B10" s="20">
        <v>4406.963066741608</v>
      </c>
      <c r="C10" s="20">
        <v>4754.20305233527</v>
      </c>
      <c r="E10" s="19"/>
    </row>
    <row r="11" spans="1:5" ht="12.75">
      <c r="A11" t="s">
        <v>13</v>
      </c>
      <c r="B11" s="20">
        <v>5985.064732097236</v>
      </c>
      <c r="C11" s="20">
        <v>5776.463908545325</v>
      </c>
      <c r="E11" s="19"/>
    </row>
    <row r="12" spans="1:5" ht="12.75">
      <c r="A12" t="s">
        <v>14</v>
      </c>
      <c r="B12" s="20">
        <v>4796.701271157674</v>
      </c>
      <c r="C12" s="20">
        <v>4598.720769500205</v>
      </c>
      <c r="E12" s="19"/>
    </row>
    <row r="13" spans="1:5" ht="12.75">
      <c r="A13" s="3" t="s">
        <v>15</v>
      </c>
      <c r="B13" s="20">
        <v>7412.192085801266</v>
      </c>
      <c r="C13" s="20">
        <v>16087.445090091558</v>
      </c>
      <c r="E13" s="19"/>
    </row>
    <row r="14" spans="1:5" ht="12.75">
      <c r="A14" s="3" t="s">
        <v>16</v>
      </c>
      <c r="B14" s="20">
        <v>5680.593594744882</v>
      </c>
      <c r="C14" s="20">
        <v>5302.096270533513</v>
      </c>
      <c r="E14" s="19"/>
    </row>
    <row r="15" spans="1:5" ht="12.75">
      <c r="A15" s="3" t="s">
        <v>17</v>
      </c>
      <c r="B15" s="20">
        <v>11880</v>
      </c>
      <c r="C15" s="20">
        <v>11534</v>
      </c>
      <c r="E15" s="19"/>
    </row>
    <row r="16" spans="1:5" ht="12.75">
      <c r="A16" s="21" t="s">
        <v>27</v>
      </c>
      <c r="B16" s="20">
        <v>5436.596816102611</v>
      </c>
      <c r="C16" s="20">
        <v>5369.827577432718</v>
      </c>
      <c r="E16" s="19"/>
    </row>
    <row r="17" spans="1:3" ht="13.5" thickBot="1">
      <c r="A17" s="33" t="s">
        <v>18</v>
      </c>
      <c r="B17" s="34">
        <v>7069.608917364999</v>
      </c>
      <c r="C17" s="34">
        <v>6049.703992283109</v>
      </c>
    </row>
    <row r="18" spans="2:8" ht="12.75" customHeight="1">
      <c r="B18" s="16"/>
      <c r="C18" s="16"/>
      <c r="D18" s="16"/>
      <c r="E18" s="7"/>
      <c r="F18" s="7"/>
      <c r="G18" s="16"/>
      <c r="H18" s="16"/>
    </row>
    <row r="19" spans="1:8" ht="12.75">
      <c r="A19" s="40" t="s">
        <v>39</v>
      </c>
      <c r="B19" s="16"/>
      <c r="C19" s="16"/>
      <c r="D19" s="16"/>
      <c r="E19" s="17"/>
      <c r="F19" s="17"/>
      <c r="G19" s="16"/>
      <c r="H19" s="16"/>
    </row>
    <row r="20" spans="1:5" ht="12.75">
      <c r="A20" s="49" t="s">
        <v>34</v>
      </c>
      <c r="B20" s="49"/>
      <c r="C20" s="49"/>
      <c r="D20" s="49"/>
      <c r="E20" s="49"/>
    </row>
    <row r="21" spans="1:5" ht="12.75">
      <c r="A21" s="49"/>
      <c r="B21" s="49"/>
      <c r="C21" s="49"/>
      <c r="D21" s="49"/>
      <c r="E21" s="49"/>
    </row>
  </sheetData>
  <sheetProtection/>
  <mergeCells count="1">
    <mergeCell ref="A20:E21"/>
  </mergeCells>
  <hyperlinks>
    <hyperlink ref="A1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</cols>
  <sheetData>
    <row r="1" ht="12.75">
      <c r="A1" s="42" t="s">
        <v>44</v>
      </c>
    </row>
    <row r="2" spans="1:2" ht="12.75">
      <c r="A2" s="16" t="s">
        <v>45</v>
      </c>
      <c r="B2" t="s">
        <v>46</v>
      </c>
    </row>
    <row r="3" ht="12.75">
      <c r="A3" s="16" t="s">
        <v>47</v>
      </c>
    </row>
    <row r="4" ht="12.75">
      <c r="A4" s="1" t="s">
        <v>36</v>
      </c>
    </row>
    <row r="5" ht="12.75">
      <c r="A5" s="1"/>
    </row>
    <row r="6" spans="1:9" s="2" customFormat="1" ht="23.25" thickBot="1">
      <c r="A6" s="35" t="s">
        <v>35</v>
      </c>
      <c r="B6" s="36" t="s">
        <v>5</v>
      </c>
      <c r="C6" s="37" t="s">
        <v>1</v>
      </c>
      <c r="D6" s="36" t="s">
        <v>2</v>
      </c>
      <c r="E6" s="36" t="s">
        <v>22</v>
      </c>
      <c r="F6" s="36" t="s">
        <v>6</v>
      </c>
      <c r="G6" s="36" t="s">
        <v>7</v>
      </c>
      <c r="H6" s="36" t="s">
        <v>4</v>
      </c>
      <c r="I6" s="35" t="s">
        <v>30</v>
      </c>
    </row>
    <row r="7" spans="1:9" ht="12.75">
      <c r="A7" s="22" t="s">
        <v>43</v>
      </c>
      <c r="B7" s="8">
        <v>48.01420935499797</v>
      </c>
      <c r="C7" s="8">
        <v>39.69246463833989</v>
      </c>
      <c r="D7" s="8">
        <v>48.6117164347015</v>
      </c>
      <c r="E7" s="8">
        <v>33.94816546387046</v>
      </c>
      <c r="F7" s="8">
        <v>64.00985039884179</v>
      </c>
      <c r="G7" s="8">
        <v>34.40617601960537</v>
      </c>
      <c r="H7" s="8">
        <v>33.1</v>
      </c>
      <c r="I7" s="8">
        <v>52.62</v>
      </c>
    </row>
    <row r="8" spans="1:9" ht="13.5" thickBot="1">
      <c r="A8" s="38" t="s">
        <v>37</v>
      </c>
      <c r="B8" s="39">
        <v>13.680292934749986</v>
      </c>
      <c r="C8" s="39">
        <v>15.044459843168129</v>
      </c>
      <c r="D8" s="39">
        <v>17.260477637954335</v>
      </c>
      <c r="E8" s="39">
        <v>9.806829111894839</v>
      </c>
      <c r="F8" s="39">
        <v>23.02334116838595</v>
      </c>
      <c r="G8" s="39">
        <v>10.686492467575562</v>
      </c>
      <c r="H8" s="39">
        <v>14.599144166966799</v>
      </c>
      <c r="I8" s="39">
        <v>16.6</v>
      </c>
    </row>
    <row r="10" ht="12.75">
      <c r="A10" s="40" t="s">
        <v>39</v>
      </c>
    </row>
    <row r="11" ht="12.75">
      <c r="A11" s="2" t="s">
        <v>32</v>
      </c>
    </row>
  </sheetData>
  <sheetProtection/>
  <hyperlinks>
    <hyperlink ref="A10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</dc:creator>
  <cp:keywords/>
  <dc:description/>
  <cp:lastModifiedBy>FINAT-DUCLOS Vincent</cp:lastModifiedBy>
  <cp:lastPrinted>2013-09-03T14:06:31Z</cp:lastPrinted>
  <dcterms:created xsi:type="dcterms:W3CDTF">2007-06-19T14:12:55Z</dcterms:created>
  <dcterms:modified xsi:type="dcterms:W3CDTF">2013-10-31T12:13:34Z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