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2" windowWidth="16608" windowHeight="9432" activeTab="0"/>
  </bookViews>
  <sheets>
    <sheet name="C_1.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ISC01">'[1]Q_ISC1'!$1:$12</definedName>
    <definedName name="_ISC2">'[2]Q_ISC2'!$1:$18</definedName>
    <definedName name="_ISC3">'[3]ISC01'!$B:$B+'[4]Q_ISC3'!$1:$23</definedName>
    <definedName name="_ISC567">'[5]Q_ISC567'!$1:$23</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toto1">'[20]Data5.11a'!$B$3:$C$34</definedName>
    <definedName name="weight">'[21]F5_W'!$A$1:$C$33</definedName>
  </definedNames>
  <calcPr fullCalcOnLoad="1"/>
</workbook>
</file>

<file path=xl/sharedStrings.xml><?xml version="1.0" encoding="utf-8"?>
<sst xmlns="http://schemas.openxmlformats.org/spreadsheetml/2006/main" count="106" uniqueCount="58">
  <si>
    <t>Figure 1.7</t>
  </si>
  <si>
    <r>
      <t xml:space="preserve">Percent of workers who report </t>
    </r>
    <r>
      <rPr>
        <b/>
        <sz val="8"/>
        <rFont val="Arial"/>
        <family val="2"/>
      </rPr>
      <t>substantial restructuring or reorganisation</t>
    </r>
    <r>
      <rPr>
        <sz val="8"/>
        <rFont val="Arial"/>
        <family val="2"/>
      </rPr>
      <t xml:space="preserve"> in their current workplace during the previous three years that has affected their immediate working environment </t>
    </r>
  </si>
  <si>
    <r>
      <t xml:space="preserve">Percent of workers who report </t>
    </r>
    <r>
      <rPr>
        <b/>
        <sz val="8"/>
        <rFont val="Arial"/>
        <family val="2"/>
      </rPr>
      <t>new processes or technologies</t>
    </r>
    <r>
      <rPr>
        <sz val="8"/>
        <rFont val="Arial"/>
        <family val="2"/>
      </rPr>
      <t xml:space="preserve"> introduced in their current workplace during the previous three years that has affected their immediate working environment  </t>
    </r>
  </si>
  <si>
    <t>Organisational change and new technologies</t>
  </si>
  <si>
    <t xml:space="preserve">Percentage of workers who reported changes in their current workplace during the previous three years that affected their work environment
</t>
  </si>
  <si>
    <t>High-skilled clerical</t>
  </si>
  <si>
    <t>Low-skilled clerical</t>
  </si>
  <si>
    <t>High-skilled manual</t>
  </si>
  <si>
    <t>Low-skilled manual</t>
  </si>
  <si>
    <t>Total</t>
  </si>
  <si>
    <t>Clerical</t>
  </si>
  <si>
    <t>A. Substantial restructuring or reorganisation</t>
  </si>
  <si>
    <t>Sweden</t>
  </si>
  <si>
    <t>Finland</t>
  </si>
  <si>
    <t>Denmark</t>
  </si>
  <si>
    <t>Norway</t>
  </si>
  <si>
    <t>United Kingdom</t>
  </si>
  <si>
    <t>Netherlands</t>
  </si>
  <si>
    <t>Malta</t>
  </si>
  <si>
    <t>Luxembourg</t>
  </si>
  <si>
    <t>Korea</t>
  </si>
  <si>
    <t>Estonia</t>
  </si>
  <si>
    <t>Ireland</t>
  </si>
  <si>
    <t>Belgium</t>
  </si>
  <si>
    <t>Latvia</t>
  </si>
  <si>
    <t>Germany</t>
  </si>
  <si>
    <t>France</t>
  </si>
  <si>
    <t>Average</t>
  </si>
  <si>
    <t>Austria</t>
  </si>
  <si>
    <t>Croatia</t>
  </si>
  <si>
    <t>Czech Republic</t>
  </si>
  <si>
    <t>B. Introduction of new processes or technologies</t>
  </si>
  <si>
    <t>Portugal</t>
  </si>
  <si>
    <t>Lithuania</t>
  </si>
  <si>
    <t>Slovenia</t>
  </si>
  <si>
    <t>Italy</t>
  </si>
  <si>
    <t>Greece</t>
  </si>
  <si>
    <t>Spain</t>
  </si>
  <si>
    <t>Montenegro</t>
  </si>
  <si>
    <t>Hungary</t>
  </si>
  <si>
    <t>Turkey</t>
  </si>
  <si>
    <t>Macedonia</t>
  </si>
  <si>
    <t>Bulgaria</t>
  </si>
  <si>
    <t>Poland</t>
  </si>
  <si>
    <t>Romania</t>
  </si>
  <si>
    <t>Albania</t>
  </si>
  <si>
    <t>EC12</t>
  </si>
  <si>
    <t>EU15</t>
  </si>
  <si>
    <t xml:space="preserve">Countries are ranked in descending order of the percentage of workers with low and high clerical related skills who report changes </t>
  </si>
  <si>
    <t>EU27</t>
  </si>
  <si>
    <t>Source: European Working Conditions Survey, 2010. See Tables A1.7a and A1.7b.</t>
  </si>
  <si>
    <t>Slovak Republic</t>
  </si>
  <si>
    <t>Cyprus¹ ²</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</si>
  <si>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</si>
  <si>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OECD Skills Outlook 2013 - © OECD 2013</t>
  </si>
  <si>
    <t>Figure 1.7 Organisational change and new technologies</t>
  </si>
  <si>
    <t>Version 1 - Last updated: 27-Sep-2013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</si>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</sst>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
    <numFmt numFmtId="166" formatCode="_-* #,##0.00\ _D_M_-;\-* #,##0.00\ _D_M_-;_-* &quot;-&quot;??\ _D_M_-;_-@_-"/>
    <numFmt numFmtId="167" formatCode="0.00_)"/>
    <numFmt numFmtId="168" formatCode="#,##0.0_);\(#,##0.0\)"/>
    <numFmt numFmtId="169" formatCode="_ * #\ ##0;_ * \(#\ ##0\);_ * &quot;-&quot;;_ @_ "/>
    <numFmt numFmtId="170" formatCode="_-* #,##0.00_-;\-* #,##0.00_-;_-* &quot;-&quot;??_-;_-@_-"/>
    <numFmt numFmtId="171" formatCode="_-* #,##0_-;\-* #,##0_-;_-* &quot;-&quot;_-;_-@_-"/>
    <numFmt numFmtId="172" formatCode="#,##0;[Black]#,##0"/>
  </numFmts>
  <fonts count="118">
    <font>
      <sz val="10"/>
      <color theme="1"/>
      <name val="Arial"/>
      <family val="2"/>
    </font>
    <font>
      <sz val="10"/>
      <color indexed="8"/>
      <name val="Arial"/>
      <family val="2"/>
    </font>
    <font>
      <sz val="10"/>
      <name val="Arial"/>
      <family val="2"/>
    </font>
    <font>
      <sz val="8"/>
      <name val="Arial"/>
      <family val="2"/>
    </font>
    <font>
      <b/>
      <sz val="8"/>
      <name val="Arial"/>
      <family val="2"/>
    </font>
    <font>
      <sz val="9"/>
      <name val="Arial"/>
      <family val="2"/>
    </font>
    <font>
      <b/>
      <sz val="9"/>
      <name val="Arial"/>
      <family val="2"/>
    </font>
    <font>
      <sz val="10"/>
      <color indexed="9"/>
      <name val="Arial"/>
      <family val="2"/>
    </font>
    <font>
      <sz val="10"/>
      <color indexed="20"/>
      <name val="Arial"/>
      <family val="2"/>
    </font>
    <font>
      <b/>
      <sz val="8"/>
      <color indexed="8"/>
      <name val="MS Sans Serif"/>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9"/>
      <color indexed="9"/>
      <name val="Times"/>
      <family val="1"/>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b/>
      <sz val="10"/>
      <name val="Arial"/>
      <family val="2"/>
    </font>
    <font>
      <b/>
      <sz val="8.5"/>
      <color indexed="8"/>
      <name val="MS Sans Serif"/>
      <family val="2"/>
    </font>
    <font>
      <sz val="10"/>
      <color indexed="52"/>
      <name val="Arial"/>
      <family val="2"/>
    </font>
    <font>
      <sz val="10"/>
      <color indexed="60"/>
      <name val="Arial"/>
      <family val="2"/>
    </font>
    <font>
      <b/>
      <i/>
      <sz val="16"/>
      <name val="Helv"/>
      <family val="0"/>
    </font>
    <font>
      <sz val="10"/>
      <name val="Arial CE"/>
      <family val="0"/>
    </font>
    <font>
      <sz val="10"/>
      <name val="MS Sans Serif"/>
      <family val="2"/>
    </font>
    <font>
      <sz val="10"/>
      <name val="Helvetica"/>
      <family val="2"/>
    </font>
    <font>
      <sz val="12"/>
      <name val="Arial CE"/>
      <family val="0"/>
    </font>
    <font>
      <sz val="11"/>
      <color indexed="8"/>
      <name val="Calibri"/>
      <family val="2"/>
    </font>
    <font>
      <sz val="6"/>
      <name val="Arial"/>
      <family val="2"/>
    </font>
    <font>
      <b/>
      <sz val="10"/>
      <color indexed="63"/>
      <name val="Arial"/>
      <family val="2"/>
    </font>
    <font>
      <sz val="8"/>
      <color indexed="62"/>
      <name val="Arial"/>
      <family val="2"/>
    </font>
    <font>
      <b/>
      <u val="single"/>
      <sz val="10"/>
      <color indexed="8"/>
      <name val="MS Sans Serif"/>
      <family val="2"/>
    </font>
    <font>
      <sz val="8"/>
      <color indexed="8"/>
      <name val="MS Sans Serif"/>
      <family val="2"/>
    </font>
    <font>
      <sz val="7.5"/>
      <color indexed="8"/>
      <name val="MS Sans Serif"/>
      <family val="2"/>
    </font>
    <font>
      <vertAlign val="superscript"/>
      <sz val="8"/>
      <color indexed="62"/>
      <name val="Arial"/>
      <family val="2"/>
    </font>
    <font>
      <b/>
      <sz val="14"/>
      <name val="Helv"/>
      <family val="0"/>
    </font>
    <font>
      <b/>
      <sz val="12"/>
      <name val="Helv"/>
      <family val="0"/>
    </font>
    <font>
      <b/>
      <sz val="18"/>
      <color indexed="56"/>
      <name val="Cambria"/>
      <family val="2"/>
    </font>
    <font>
      <b/>
      <sz val="10"/>
      <color indexed="8"/>
      <name val="Arial"/>
      <family val="2"/>
    </font>
    <font>
      <sz val="8"/>
      <name val="Times New Roman"/>
      <family val="1"/>
    </font>
    <font>
      <b/>
      <sz val="10"/>
      <name val="Times New Roman"/>
      <family val="1"/>
    </font>
    <font>
      <sz val="10"/>
      <color indexed="10"/>
      <name val="Arial"/>
      <family val="2"/>
    </font>
    <font>
      <sz val="11"/>
      <name val="돋움"/>
      <family val="3"/>
    </font>
    <font>
      <sz val="10"/>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1"/>
      <color indexed="8"/>
      <name val="Calibri"/>
      <family val="2"/>
    </font>
    <font>
      <sz val="11"/>
      <color indexed="10"/>
      <name val="Calibri"/>
      <family val="2"/>
    </font>
    <font>
      <i/>
      <sz val="8"/>
      <color indexed="8"/>
      <name val="Arial"/>
      <family val="2"/>
    </font>
    <font>
      <sz val="8"/>
      <color indexed="10"/>
      <name val="Arial"/>
      <family val="2"/>
    </font>
    <font>
      <b/>
      <sz val="9"/>
      <color indexed="8"/>
      <name val="Arial"/>
      <family val="2"/>
    </font>
    <font>
      <sz val="10"/>
      <color indexed="8"/>
      <name val="Calibri"/>
      <family val="0"/>
    </font>
    <font>
      <sz val="8"/>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8"/>
      <color theme="1"/>
      <name val="Arial"/>
      <family val="2"/>
    </font>
    <font>
      <i/>
      <sz val="8"/>
      <color theme="1"/>
      <name val="Arial"/>
      <family val="2"/>
    </font>
    <font>
      <sz val="8"/>
      <color rgb="FFFF0000"/>
      <name val="Arial"/>
      <family val="2"/>
    </font>
    <font>
      <b/>
      <sz val="9"/>
      <color theme="1"/>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bottom/>
    </border>
    <border>
      <left/>
      <right/>
      <top/>
      <bottom style="thin"/>
    </border>
    <border>
      <left style="thin"/>
      <right style="thin"/>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62"/>
      </top>
      <bottom style="double">
        <color indexed="62"/>
      </bottom>
    </border>
    <border>
      <left/>
      <right style="dashed"/>
      <top/>
      <bottom/>
    </border>
    <border>
      <left style="dashed"/>
      <right/>
      <top/>
      <bottom/>
    </border>
    <border>
      <left style="dashed"/>
      <right/>
      <top style="dashed"/>
      <bottom/>
    </border>
    <border>
      <left/>
      <right/>
      <top style="dashed"/>
      <bottom/>
    </border>
    <border>
      <left/>
      <right style="dashed"/>
      <top style="dashed"/>
      <bottom/>
    </border>
  </borders>
  <cellStyleXfs count="8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80" fillId="2" borderId="0" applyNumberFormat="0" applyBorder="0" applyAlignment="0" applyProtection="0"/>
    <xf numFmtId="0" fontId="1" fillId="3" borderId="0" applyNumberFormat="0" applyBorder="0" applyAlignment="0" applyProtection="0"/>
    <xf numFmtId="0" fontId="8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80" fillId="4" borderId="0" applyNumberFormat="0" applyBorder="0" applyAlignment="0" applyProtection="0"/>
    <xf numFmtId="0" fontId="1" fillId="5" borderId="0" applyNumberFormat="0" applyBorder="0" applyAlignment="0" applyProtection="0"/>
    <xf numFmtId="0" fontId="8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80" fillId="6" borderId="0" applyNumberFormat="0" applyBorder="0" applyAlignment="0" applyProtection="0"/>
    <xf numFmtId="0" fontId="1" fillId="7" borderId="0" applyNumberFormat="0" applyBorder="0" applyAlignment="0" applyProtection="0"/>
    <xf numFmtId="0" fontId="8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80" fillId="8" borderId="0" applyNumberFormat="0" applyBorder="0" applyAlignment="0" applyProtection="0"/>
    <xf numFmtId="0" fontId="1" fillId="9" borderId="0" applyNumberFormat="0" applyBorder="0" applyAlignment="0" applyProtection="0"/>
    <xf numFmtId="0" fontId="8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80" fillId="10" borderId="0" applyNumberFormat="0" applyBorder="0" applyAlignment="0" applyProtection="0"/>
    <xf numFmtId="0" fontId="1" fillId="11" borderId="0" applyNumberFormat="0" applyBorder="0" applyAlignment="0" applyProtection="0"/>
    <xf numFmtId="0" fontId="8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80" fillId="12" borderId="0" applyNumberFormat="0" applyBorder="0" applyAlignment="0" applyProtection="0"/>
    <xf numFmtId="0" fontId="1" fillId="13" borderId="0" applyNumberFormat="0" applyBorder="0" applyAlignment="0" applyProtection="0"/>
    <xf numFmtId="0" fontId="8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80" fillId="14" borderId="0" applyNumberFormat="0" applyBorder="0" applyAlignment="0" applyProtection="0"/>
    <xf numFmtId="0" fontId="1" fillId="15" borderId="0" applyNumberFormat="0" applyBorder="0" applyAlignment="0" applyProtection="0"/>
    <xf numFmtId="0" fontId="8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80" fillId="16" borderId="0" applyNumberFormat="0" applyBorder="0" applyAlignment="0" applyProtection="0"/>
    <xf numFmtId="0" fontId="1" fillId="17" borderId="0" applyNumberFormat="0" applyBorder="0" applyAlignment="0" applyProtection="0"/>
    <xf numFmtId="0" fontId="8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80" fillId="18" borderId="0" applyNumberFormat="0" applyBorder="0" applyAlignment="0" applyProtection="0"/>
    <xf numFmtId="0" fontId="1" fillId="19" borderId="0" applyNumberFormat="0" applyBorder="0" applyAlignment="0" applyProtection="0"/>
    <xf numFmtId="0" fontId="8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80" fillId="20" borderId="0" applyNumberFormat="0" applyBorder="0" applyAlignment="0" applyProtection="0"/>
    <xf numFmtId="0" fontId="1" fillId="9" borderId="0" applyNumberFormat="0" applyBorder="0" applyAlignment="0" applyProtection="0"/>
    <xf numFmtId="0" fontId="8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80" fillId="21" borderId="0" applyNumberFormat="0" applyBorder="0" applyAlignment="0" applyProtection="0"/>
    <xf numFmtId="0" fontId="1" fillId="15" borderId="0" applyNumberFormat="0" applyBorder="0" applyAlignment="0" applyProtection="0"/>
    <xf numFmtId="0" fontId="8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80" fillId="22" borderId="0" applyNumberFormat="0" applyBorder="0" applyAlignment="0" applyProtection="0"/>
    <xf numFmtId="0" fontId="1" fillId="23" borderId="0" applyNumberFormat="0" applyBorder="0" applyAlignment="0" applyProtection="0"/>
    <xf numFmtId="0" fontId="8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81"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7" fillId="25" borderId="0" applyNumberFormat="0" applyBorder="0" applyAlignment="0" applyProtection="0"/>
    <xf numFmtId="0" fontId="81" fillId="24" borderId="0" applyNumberFormat="0" applyBorder="0" applyAlignment="0" applyProtection="0"/>
    <xf numFmtId="0" fontId="7" fillId="25" borderId="0" applyNumberFormat="0" applyBorder="0" applyAlignment="0" applyProtection="0"/>
    <xf numFmtId="0" fontId="81"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7" fillId="17" borderId="0" applyNumberFormat="0" applyBorder="0" applyAlignment="0" applyProtection="0"/>
    <xf numFmtId="0" fontId="81" fillId="26" borderId="0" applyNumberFormat="0" applyBorder="0" applyAlignment="0" applyProtection="0"/>
    <xf numFmtId="0" fontId="7" fillId="17" borderId="0" applyNumberFormat="0" applyBorder="0" applyAlignment="0" applyProtection="0"/>
    <xf numFmtId="0" fontId="81"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7" fillId="19" borderId="0" applyNumberFormat="0" applyBorder="0" applyAlignment="0" applyProtection="0"/>
    <xf numFmtId="0" fontId="81" fillId="27" borderId="0" applyNumberFormat="0" applyBorder="0" applyAlignment="0" applyProtection="0"/>
    <xf numFmtId="0" fontId="7" fillId="19" borderId="0" applyNumberFormat="0" applyBorder="0" applyAlignment="0" applyProtection="0"/>
    <xf numFmtId="0" fontId="81"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7" fillId="29" borderId="0" applyNumberFormat="0" applyBorder="0" applyAlignment="0" applyProtection="0"/>
    <xf numFmtId="0" fontId="81" fillId="28" borderId="0" applyNumberFormat="0" applyBorder="0" applyAlignment="0" applyProtection="0"/>
    <xf numFmtId="0" fontId="7" fillId="29" borderId="0" applyNumberFormat="0" applyBorder="0" applyAlignment="0" applyProtection="0"/>
    <xf numFmtId="0" fontId="81" fillId="30"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7" fillId="31" borderId="0" applyNumberFormat="0" applyBorder="0" applyAlignment="0" applyProtection="0"/>
    <xf numFmtId="0" fontId="81" fillId="30" borderId="0" applyNumberFormat="0" applyBorder="0" applyAlignment="0" applyProtection="0"/>
    <xf numFmtId="0" fontId="7" fillId="31" borderId="0" applyNumberFormat="0" applyBorder="0" applyAlignment="0" applyProtection="0"/>
    <xf numFmtId="0" fontId="81"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7" fillId="33" borderId="0" applyNumberFormat="0" applyBorder="0" applyAlignment="0" applyProtection="0"/>
    <xf numFmtId="0" fontId="81" fillId="32" borderId="0" applyNumberFormat="0" applyBorder="0" applyAlignment="0" applyProtection="0"/>
    <xf numFmtId="0" fontId="7" fillId="33" borderId="0" applyNumberFormat="0" applyBorder="0" applyAlignment="0" applyProtection="0"/>
    <xf numFmtId="0" fontId="81"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7" fillId="35" borderId="0" applyNumberFormat="0" applyBorder="0" applyAlignment="0" applyProtection="0"/>
    <xf numFmtId="0" fontId="81" fillId="34" borderId="0" applyNumberFormat="0" applyBorder="0" applyAlignment="0" applyProtection="0"/>
    <xf numFmtId="0" fontId="7" fillId="35" borderId="0" applyNumberFormat="0" applyBorder="0" applyAlignment="0" applyProtection="0"/>
    <xf numFmtId="0" fontId="81"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7" fillId="37" borderId="0" applyNumberFormat="0" applyBorder="0" applyAlignment="0" applyProtection="0"/>
    <xf numFmtId="0" fontId="81" fillId="36" borderId="0" applyNumberFormat="0" applyBorder="0" applyAlignment="0" applyProtection="0"/>
    <xf numFmtId="0" fontId="7" fillId="37"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7" fillId="39" borderId="0" applyNumberFormat="0" applyBorder="0" applyAlignment="0" applyProtection="0"/>
    <xf numFmtId="0" fontId="81" fillId="38" borderId="0" applyNumberFormat="0" applyBorder="0" applyAlignment="0" applyProtection="0"/>
    <xf numFmtId="0" fontId="7" fillId="39" borderId="0" applyNumberFormat="0" applyBorder="0" applyAlignment="0" applyProtection="0"/>
    <xf numFmtId="0" fontId="81"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7" fillId="29" borderId="0" applyNumberFormat="0" applyBorder="0" applyAlignment="0" applyProtection="0"/>
    <xf numFmtId="0" fontId="81" fillId="40" borderId="0" applyNumberFormat="0" applyBorder="0" applyAlignment="0" applyProtection="0"/>
    <xf numFmtId="0" fontId="7" fillId="29" borderId="0" applyNumberFormat="0" applyBorder="0" applyAlignment="0" applyProtection="0"/>
    <xf numFmtId="0" fontId="81"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7" fillId="31" borderId="0" applyNumberFormat="0" applyBorder="0" applyAlignment="0" applyProtection="0"/>
    <xf numFmtId="0" fontId="81" fillId="41" borderId="0" applyNumberFormat="0" applyBorder="0" applyAlignment="0" applyProtection="0"/>
    <xf numFmtId="0" fontId="7" fillId="31" borderId="0" applyNumberFormat="0" applyBorder="0" applyAlignment="0" applyProtection="0"/>
    <xf numFmtId="0" fontId="81"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7" fillId="43" borderId="0" applyNumberFormat="0" applyBorder="0" applyAlignment="0" applyProtection="0"/>
    <xf numFmtId="0" fontId="81" fillId="42" borderId="0" applyNumberFormat="0" applyBorder="0" applyAlignment="0" applyProtection="0"/>
    <xf numFmtId="0" fontId="7" fillId="43" borderId="0" applyNumberFormat="0" applyBorder="0" applyAlignment="0" applyProtection="0"/>
    <xf numFmtId="0" fontId="83"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 fillId="5" borderId="0" applyNumberFormat="0" applyBorder="0" applyAlignment="0" applyProtection="0"/>
    <xf numFmtId="0" fontId="83" fillId="44" borderId="0" applyNumberFormat="0" applyBorder="0" applyAlignment="0" applyProtection="0"/>
    <xf numFmtId="0" fontId="8" fillId="5" borderId="0" applyNumberFormat="0" applyBorder="0" applyAlignment="0" applyProtection="0"/>
    <xf numFmtId="0" fontId="3" fillId="3" borderId="1">
      <alignment/>
      <protection/>
    </xf>
    <xf numFmtId="0" fontId="9" fillId="45" borderId="2">
      <alignment horizontal="right" vertical="top" wrapText="1"/>
      <protection/>
    </xf>
    <xf numFmtId="0" fontId="85" fillId="46" borderId="3" applyNumberFormat="0" applyAlignment="0" applyProtection="0"/>
    <xf numFmtId="0" fontId="86" fillId="46" borderId="3" applyNumberFormat="0" applyAlignment="0" applyProtection="0"/>
    <xf numFmtId="0" fontId="86" fillId="46" borderId="3" applyNumberFormat="0" applyAlignment="0" applyProtection="0"/>
    <xf numFmtId="0" fontId="10" fillId="47" borderId="4" applyNumberFormat="0" applyAlignment="0" applyProtection="0"/>
    <xf numFmtId="0" fontId="85" fillId="46" borderId="3" applyNumberFormat="0" applyAlignment="0" applyProtection="0"/>
    <xf numFmtId="0" fontId="10" fillId="47" borderId="4" applyNumberFormat="0" applyAlignment="0" applyProtection="0"/>
    <xf numFmtId="0" fontId="10" fillId="47" borderId="4" applyNumberFormat="0" applyAlignment="0" applyProtection="0"/>
    <xf numFmtId="0" fontId="3" fillId="0" borderId="5">
      <alignment/>
      <protection/>
    </xf>
    <xf numFmtId="0" fontId="87" fillId="48" borderId="6" applyNumberFormat="0" applyAlignment="0" applyProtection="0"/>
    <xf numFmtId="0" fontId="88" fillId="48" borderId="6" applyNumberFormat="0" applyAlignment="0" applyProtection="0"/>
    <xf numFmtId="0" fontId="88" fillId="48" borderId="6" applyNumberFormat="0" applyAlignment="0" applyProtection="0"/>
    <xf numFmtId="0" fontId="11" fillId="49" borderId="7" applyNumberFormat="0" applyAlignment="0" applyProtection="0"/>
    <xf numFmtId="0" fontId="87" fillId="48" borderId="6" applyNumberFormat="0" applyAlignment="0" applyProtection="0"/>
    <xf numFmtId="0" fontId="11" fillId="49" borderId="7" applyNumberFormat="0" applyAlignment="0" applyProtection="0"/>
    <xf numFmtId="0" fontId="12" fillId="47" borderId="0">
      <alignment horizontal="center"/>
      <protection/>
    </xf>
    <xf numFmtId="0" fontId="13" fillId="47" borderId="0">
      <alignment horizontal="center" vertical="center"/>
      <protection/>
    </xf>
    <xf numFmtId="0" fontId="2" fillId="50" borderId="0">
      <alignment horizontal="center" wrapText="1"/>
      <protection/>
    </xf>
    <xf numFmtId="0" fontId="14" fillId="47"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5" fillId="0" borderId="0">
      <alignment horizontal="right" vertical="top"/>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0" fontId="16" fillId="51" borderId="1" applyBorder="0">
      <alignment/>
      <protection locked="0"/>
    </xf>
    <xf numFmtId="165" fontId="17" fillId="52" borderId="5">
      <alignment/>
      <protection/>
    </xf>
    <xf numFmtId="166" fontId="2" fillId="0" borderId="0" applyFont="0" applyFill="0" applyBorder="0" applyAlignment="0" applyProtection="0"/>
    <xf numFmtId="0" fontId="18" fillId="51" borderId="1">
      <alignment/>
      <protection locked="0"/>
    </xf>
    <xf numFmtId="0" fontId="2" fillId="51" borderId="5">
      <alignment/>
      <protection/>
    </xf>
    <xf numFmtId="0" fontId="2" fillId="47" borderId="0">
      <alignment/>
      <protection/>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8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Alignment="0" applyProtection="0"/>
    <xf numFmtId="0" fontId="3" fillId="0" borderId="0" applyNumberFormat="0" applyFill="0" applyAlignment="0" applyProtection="0"/>
    <xf numFmtId="0" fontId="20" fillId="47" borderId="5">
      <alignment horizontal="left"/>
      <protection/>
    </xf>
    <xf numFmtId="40" fontId="21" fillId="0" borderId="0" applyNumberFormat="0" applyFill="0" applyBorder="0" applyAlignment="0" applyProtection="0"/>
    <xf numFmtId="0" fontId="1" fillId="47" borderId="0">
      <alignment horizontal="left"/>
      <protection/>
    </xf>
    <xf numFmtId="0" fontId="91"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22" fillId="7" borderId="0" applyNumberFormat="0" applyBorder="0" applyAlignment="0" applyProtection="0"/>
    <xf numFmtId="0" fontId="91" fillId="53" borderId="0" applyNumberFormat="0" applyBorder="0" applyAlignment="0" applyProtection="0"/>
    <xf numFmtId="0" fontId="22" fillId="7" borderId="0" applyNumberFormat="0" applyBorder="0" applyAlignment="0" applyProtection="0"/>
    <xf numFmtId="38" fontId="3" fillId="47" borderId="0" applyNumberFormat="0" applyBorder="0" applyAlignment="0" applyProtection="0"/>
    <xf numFmtId="0" fontId="9" fillId="54" borderId="0">
      <alignment horizontal="right" vertical="top" textRotation="90" wrapText="1"/>
      <protection/>
    </xf>
    <xf numFmtId="0" fontId="23" fillId="0" borderId="0" applyNumberFormat="0" applyFill="0" applyAlignment="0" applyProtection="0"/>
    <xf numFmtId="0" fontId="24" fillId="0" borderId="8" applyNumberFormat="0" applyAlignment="0" applyProtection="0"/>
    <xf numFmtId="0" fontId="24" fillId="0" borderId="9">
      <alignment horizontal="left" vertical="center"/>
      <protection/>
    </xf>
    <xf numFmtId="0" fontId="93"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25" fillId="0" borderId="11" applyNumberFormat="0" applyFill="0" applyAlignment="0" applyProtection="0"/>
    <xf numFmtId="0" fontId="93" fillId="0" borderId="10" applyNumberFormat="0" applyFill="0" applyAlignment="0" applyProtection="0"/>
    <xf numFmtId="0" fontId="25" fillId="0" borderId="11" applyNumberFormat="0" applyFill="0" applyAlignment="0" applyProtection="0"/>
    <xf numFmtId="0" fontId="95"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26" fillId="0" borderId="13" applyNumberFormat="0" applyFill="0" applyAlignment="0" applyProtection="0"/>
    <xf numFmtId="0" fontId="95" fillId="0" borderId="12" applyNumberFormat="0" applyFill="0" applyAlignment="0" applyProtection="0"/>
    <xf numFmtId="0" fontId="26" fillId="0" borderId="13" applyNumberFormat="0" applyFill="0" applyAlignment="0" applyProtection="0"/>
    <xf numFmtId="0" fontId="97" fillId="0" borderId="14" applyNumberFormat="0" applyFill="0" applyAlignment="0" applyProtection="0"/>
    <xf numFmtId="0" fontId="98" fillId="0" borderId="14" applyNumberFormat="0" applyFill="0" applyAlignment="0" applyProtection="0"/>
    <xf numFmtId="0" fontId="98" fillId="0" borderId="14" applyNumberFormat="0" applyFill="0" applyAlignment="0" applyProtection="0"/>
    <xf numFmtId="0" fontId="27" fillId="0" borderId="15" applyNumberFormat="0" applyFill="0" applyAlignment="0" applyProtection="0"/>
    <xf numFmtId="0" fontId="97" fillId="0" borderId="14" applyNumberFormat="0" applyFill="0" applyAlignment="0" applyProtection="0"/>
    <xf numFmtId="0" fontId="27" fillId="0" borderId="1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97" fillId="0" borderId="0" applyNumberFormat="0" applyFill="0" applyBorder="0" applyAlignment="0" applyProtection="0"/>
    <xf numFmtId="0" fontId="27" fillId="0" borderId="0" applyNumberFormat="0" applyFill="0" applyBorder="0" applyAlignment="0" applyProtection="0"/>
    <xf numFmtId="0" fontId="9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100" fillId="55" borderId="3" applyNumberFormat="0" applyAlignment="0" applyProtection="0"/>
    <xf numFmtId="10" fontId="3" fillId="51" borderId="5" applyNumberFormat="0" applyBorder="0" applyAlignment="0" applyProtection="0"/>
    <xf numFmtId="0" fontId="101" fillId="55" borderId="3" applyNumberFormat="0" applyAlignment="0" applyProtection="0"/>
    <xf numFmtId="0" fontId="101" fillId="55" borderId="3" applyNumberFormat="0" applyAlignment="0" applyProtection="0"/>
    <xf numFmtId="0" fontId="32" fillId="13" borderId="4" applyNumberFormat="0" applyAlignment="0" applyProtection="0"/>
    <xf numFmtId="0" fontId="100" fillId="55" borderId="3" applyNumberFormat="0" applyAlignment="0" applyProtection="0"/>
    <xf numFmtId="0" fontId="32" fillId="13" borderId="4" applyNumberFormat="0" applyAlignment="0" applyProtection="0"/>
    <xf numFmtId="0" fontId="33" fillId="50" borderId="0">
      <alignment horizontal="center"/>
      <protection/>
    </xf>
    <xf numFmtId="0" fontId="2" fillId="47" borderId="5">
      <alignment horizontal="centerContinuous" wrapText="1"/>
      <protection/>
    </xf>
    <xf numFmtId="0" fontId="34" fillId="37" borderId="0">
      <alignment horizontal="center" wrapText="1"/>
      <protection/>
    </xf>
    <xf numFmtId="0" fontId="3" fillId="47" borderId="9">
      <alignment wrapText="1"/>
      <protection/>
    </xf>
    <xf numFmtId="0" fontId="3" fillId="47" borderId="16">
      <alignment/>
      <protection/>
    </xf>
    <xf numFmtId="0" fontId="3" fillId="47" borderId="17">
      <alignment/>
      <protection/>
    </xf>
    <xf numFmtId="0" fontId="3" fillId="47" borderId="18">
      <alignment horizontal="center" wrapText="1"/>
      <protection/>
    </xf>
    <xf numFmtId="0" fontId="102"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35" fillId="0" borderId="20" applyNumberFormat="0" applyFill="0" applyAlignment="0" applyProtection="0"/>
    <xf numFmtId="0" fontId="102" fillId="0" borderId="19" applyNumberFormat="0" applyFill="0" applyAlignment="0" applyProtection="0"/>
    <xf numFmtId="0" fontId="35" fillId="0" borderId="20" applyNumberFormat="0" applyFill="0" applyAlignment="0" applyProtection="0"/>
    <xf numFmtId="0" fontId="2" fillId="0" borderId="0" applyFont="0" applyFill="0" applyBorder="0" applyAlignment="0" applyProtection="0"/>
    <xf numFmtId="0" fontId="104" fillId="56" borderId="0" applyNumberFormat="0" applyBorder="0" applyAlignment="0" applyProtection="0"/>
    <xf numFmtId="0" fontId="105" fillId="56" borderId="0" applyNumberFormat="0" applyBorder="0" applyAlignment="0" applyProtection="0"/>
    <xf numFmtId="0" fontId="105" fillId="56" borderId="0" applyNumberFormat="0" applyBorder="0" applyAlignment="0" applyProtection="0"/>
    <xf numFmtId="0" fontId="36" fillId="57" borderId="0" applyNumberFormat="0" applyBorder="0" applyAlignment="0" applyProtection="0"/>
    <xf numFmtId="0" fontId="104" fillId="56" borderId="0" applyNumberFormat="0" applyBorder="0" applyAlignment="0" applyProtection="0"/>
    <xf numFmtId="0" fontId="36" fillId="57" borderId="0" applyNumberFormat="0" applyBorder="0" applyAlignment="0" applyProtection="0"/>
    <xf numFmtId="167" fontId="37"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horizontal="left" wrapText="1"/>
      <protection/>
    </xf>
    <xf numFmtId="0" fontId="39" fillId="0" borderId="0">
      <alignment/>
      <protection/>
    </xf>
    <xf numFmtId="0" fontId="40" fillId="0" borderId="0">
      <alignment/>
      <protection/>
    </xf>
    <xf numFmtId="0" fontId="0" fillId="0" borderId="0">
      <alignment/>
      <protection/>
    </xf>
    <xf numFmtId="0" fontId="10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40" fillId="0" borderId="0">
      <alignment/>
      <protection/>
    </xf>
    <xf numFmtId="0" fontId="2" fillId="0" borderId="0" applyNumberFormat="0" applyFill="0" applyBorder="0" applyAlignment="0" applyProtection="0"/>
    <xf numFmtId="0" fontId="2"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80" fillId="0" borderId="0">
      <alignment/>
      <protection/>
    </xf>
    <xf numFmtId="0" fontId="2"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2" fillId="0" borderId="0">
      <alignment/>
      <protection/>
    </xf>
    <xf numFmtId="0" fontId="2" fillId="0" borderId="0" applyNumberFormat="0" applyFill="0" applyBorder="0" applyAlignment="0" applyProtection="0"/>
    <xf numFmtId="0" fontId="1" fillId="0" borderId="0">
      <alignment/>
      <protection/>
    </xf>
    <xf numFmtId="0" fontId="106" fillId="0" borderId="0">
      <alignment/>
      <protection/>
    </xf>
    <xf numFmtId="0" fontId="1" fillId="0" borderId="0">
      <alignment/>
      <protection/>
    </xf>
    <xf numFmtId="0" fontId="1" fillId="0" borderId="0">
      <alignment/>
      <protection/>
    </xf>
    <xf numFmtId="0" fontId="15" fillId="0" borderId="0">
      <alignment/>
      <protection/>
    </xf>
    <xf numFmtId="0" fontId="8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39" fillId="0" borderId="0">
      <alignment/>
      <protection/>
    </xf>
    <xf numFmtId="0" fontId="39" fillId="0" borderId="0">
      <alignment/>
      <protection/>
    </xf>
    <xf numFmtId="0" fontId="2" fillId="0" borderId="0">
      <alignment/>
      <protection/>
    </xf>
    <xf numFmtId="0" fontId="2" fillId="0" borderId="0">
      <alignment/>
      <protection/>
    </xf>
    <xf numFmtId="168" fontId="41" fillId="0" borderId="0">
      <alignment/>
      <protection/>
    </xf>
    <xf numFmtId="0" fontId="2" fillId="0" borderId="0">
      <alignment/>
      <protection/>
    </xf>
    <xf numFmtId="0" fontId="0" fillId="58" borderId="21" applyNumberFormat="0" applyFont="0" applyAlignment="0" applyProtection="0"/>
    <xf numFmtId="0" fontId="80" fillId="58" borderId="21"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42" fillId="58" borderId="21" applyNumberFormat="0" applyFont="0" applyAlignment="0" applyProtection="0"/>
    <xf numFmtId="0" fontId="42" fillId="58" borderId="21"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5" fillId="59" borderId="22" applyNumberFormat="0" applyFont="0" applyAlignment="0" applyProtection="0"/>
    <xf numFmtId="169" fontId="43" fillId="0" borderId="0" applyNumberFormat="0" applyFill="0" applyBorder="0" applyAlignment="0" applyProtection="0"/>
    <xf numFmtId="0" fontId="107"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44" fillId="47" borderId="24" applyNumberFormat="0" applyAlignment="0" applyProtection="0"/>
    <xf numFmtId="0" fontId="107" fillId="46" borderId="23" applyNumberFormat="0" applyAlignment="0" applyProtection="0"/>
    <xf numFmtId="0" fontId="44" fillId="47" borderId="24"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NumberFormat="0" applyFont="0" applyFill="0" applyBorder="0" applyAlignment="0" applyProtection="0"/>
    <xf numFmtId="0" fontId="3" fillId="47" borderId="5">
      <alignment/>
      <protection/>
    </xf>
    <xf numFmtId="0" fontId="3" fillId="0" borderId="25" applyNumberFormat="0" applyFill="0" applyAlignment="0" applyProtection="0"/>
    <xf numFmtId="0" fontId="45" fillId="0" borderId="25" applyNumberFormat="0" applyFill="0" applyAlignment="0" applyProtection="0"/>
    <xf numFmtId="0" fontId="13" fillId="47" borderId="0">
      <alignment horizontal="right"/>
      <protection/>
    </xf>
    <xf numFmtId="0" fontId="46" fillId="37" borderId="0">
      <alignment horizontal="center"/>
      <protection/>
    </xf>
    <xf numFmtId="0" fontId="47" fillId="54" borderId="5">
      <alignment horizontal="left" vertical="top" wrapText="1"/>
      <protection/>
    </xf>
    <xf numFmtId="0" fontId="48" fillId="54" borderId="26">
      <alignment horizontal="left" vertical="top" wrapText="1"/>
      <protection/>
    </xf>
    <xf numFmtId="0" fontId="47" fillId="54" borderId="27">
      <alignment horizontal="left" vertical="top" wrapText="1"/>
      <protection/>
    </xf>
    <xf numFmtId="0" fontId="47" fillId="54" borderId="26">
      <alignment horizontal="left" vertical="top"/>
      <protection/>
    </xf>
    <xf numFmtId="0" fontId="39" fillId="0" borderId="0">
      <alignment/>
      <protection/>
    </xf>
    <xf numFmtId="0" fontId="2" fillId="0" borderId="0">
      <alignment/>
      <protection/>
    </xf>
    <xf numFmtId="0" fontId="2" fillId="0" borderId="0">
      <alignment horizontal="left" wrapText="1"/>
      <protection/>
    </xf>
    <xf numFmtId="0" fontId="2" fillId="0" borderId="0">
      <alignment/>
      <protection/>
    </xf>
    <xf numFmtId="0" fontId="49" fillId="0" borderId="17" applyNumberFormat="0" applyFill="0" applyBorder="0" applyProtection="0">
      <alignment wrapText="1"/>
    </xf>
    <xf numFmtId="40" fontId="3" fillId="0" borderId="17" applyNumberFormat="0" applyFill="0" applyProtection="0">
      <alignment horizontal="left" indent="1"/>
    </xf>
    <xf numFmtId="0" fontId="50" fillId="0" borderId="28">
      <alignment/>
      <protection/>
    </xf>
    <xf numFmtId="0" fontId="51" fillId="0" borderId="0">
      <alignment/>
      <protection/>
    </xf>
    <xf numFmtId="0" fontId="3" fillId="0" borderId="25" applyNumberFormat="0" applyFill="0" applyAlignment="0" applyProtection="0"/>
    <xf numFmtId="0" fontId="12" fillId="47" borderId="0">
      <alignment horizontal="center"/>
      <protection/>
    </xf>
    <xf numFmtId="0" fontId="109" fillId="0" borderId="0" applyNumberFormat="0" applyFill="0" applyBorder="0" applyAlignment="0" applyProtection="0"/>
    <xf numFmtId="0" fontId="52" fillId="0" borderId="0" applyNumberFormat="0" applyFill="0" applyBorder="0" applyAlignment="0" applyProtection="0"/>
    <xf numFmtId="0" fontId="109" fillId="0" borderId="0" applyNumberFormat="0" applyFill="0" applyBorder="0" applyAlignment="0" applyProtection="0"/>
    <xf numFmtId="0" fontId="52" fillId="0" borderId="0" applyNumberFormat="0" applyFill="0" applyBorder="0" applyAlignment="0" applyProtection="0"/>
    <xf numFmtId="0" fontId="4" fillId="47" borderId="0">
      <alignment/>
      <protection/>
    </xf>
    <xf numFmtId="0" fontId="110" fillId="0" borderId="29" applyNumberFormat="0" applyFill="0" applyAlignment="0" applyProtection="0"/>
    <xf numFmtId="0" fontId="111" fillId="0" borderId="29" applyNumberFormat="0" applyFill="0" applyAlignment="0" applyProtection="0"/>
    <xf numFmtId="0" fontId="111" fillId="0" borderId="29" applyNumberFormat="0" applyFill="0" applyAlignment="0" applyProtection="0"/>
    <xf numFmtId="0" fontId="53" fillId="0" borderId="30" applyNumberFormat="0" applyFill="0" applyAlignment="0" applyProtection="0"/>
    <xf numFmtId="0" fontId="110" fillId="0" borderId="29" applyNumberFormat="0" applyFill="0" applyAlignment="0" applyProtection="0"/>
    <xf numFmtId="0" fontId="53" fillId="0" borderId="30" applyNumberFormat="0" applyFill="0" applyAlignment="0" applyProtection="0"/>
    <xf numFmtId="170" fontId="54" fillId="0" borderId="0" applyFont="0" applyFill="0" applyBorder="0" applyAlignment="0" applyProtection="0"/>
    <xf numFmtId="0" fontId="55" fillId="0" borderId="0">
      <alignment/>
      <protection/>
    </xf>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6" fillId="0" borderId="0" applyNumberFormat="0" applyFill="0" applyBorder="0" applyAlignment="0" applyProtection="0"/>
    <xf numFmtId="0" fontId="112" fillId="0" borderId="0" applyNumberFormat="0" applyFill="0" applyBorder="0" applyAlignment="0" applyProtection="0"/>
    <xf numFmtId="0" fontId="56" fillId="0" borderId="0" applyNumberFormat="0" applyFill="0" applyBorder="0" applyAlignment="0" applyProtection="0"/>
    <xf numFmtId="171" fontId="57" fillId="0" borderId="0" applyFont="0" applyFill="0" applyBorder="0" applyAlignment="0" applyProtection="0"/>
    <xf numFmtId="0" fontId="57" fillId="0" borderId="0">
      <alignment vertical="center"/>
      <protection/>
    </xf>
    <xf numFmtId="0" fontId="58" fillId="0" borderId="0">
      <alignment/>
      <protection/>
    </xf>
  </cellStyleXfs>
  <cellXfs count="46">
    <xf numFmtId="0" fontId="0" fillId="0" borderId="0" xfId="0" applyAlignment="1">
      <alignment/>
    </xf>
    <xf numFmtId="0" fontId="2" fillId="0" borderId="0" xfId="444">
      <alignment/>
      <protection/>
    </xf>
    <xf numFmtId="0" fontId="3" fillId="2" borderId="0" xfId="444" applyFont="1" applyFill="1">
      <alignment/>
      <protection/>
    </xf>
    <xf numFmtId="0" fontId="3" fillId="2" borderId="0" xfId="0" applyFont="1" applyFill="1" applyAlignment="1">
      <alignment/>
    </xf>
    <xf numFmtId="2" fontId="3" fillId="2" borderId="0" xfId="0" applyNumberFormat="1" applyFont="1" applyFill="1" applyAlignment="1">
      <alignment/>
    </xf>
    <xf numFmtId="0" fontId="2" fillId="60" borderId="0" xfId="444" applyFill="1">
      <alignment/>
      <protection/>
    </xf>
    <xf numFmtId="0" fontId="0" fillId="60" borderId="0" xfId="0" applyFill="1" applyBorder="1" applyAlignment="1">
      <alignment/>
    </xf>
    <xf numFmtId="0" fontId="0" fillId="0" borderId="31" xfId="0" applyBorder="1" applyAlignment="1">
      <alignment/>
    </xf>
    <xf numFmtId="0" fontId="0" fillId="60" borderId="32" xfId="0" applyFill="1" applyBorder="1" applyAlignment="1">
      <alignment/>
    </xf>
    <xf numFmtId="0" fontId="114" fillId="60" borderId="32" xfId="0" applyFont="1" applyFill="1" applyBorder="1" applyAlignment="1">
      <alignment/>
    </xf>
    <xf numFmtId="0" fontId="2" fillId="0" borderId="32" xfId="444" applyBorder="1">
      <alignment/>
      <protection/>
    </xf>
    <xf numFmtId="0" fontId="2" fillId="0" borderId="0" xfId="444" applyBorder="1">
      <alignment/>
      <protection/>
    </xf>
    <xf numFmtId="0" fontId="115" fillId="60" borderId="32" xfId="0" applyFont="1" applyFill="1" applyBorder="1" applyAlignment="1">
      <alignment/>
    </xf>
    <xf numFmtId="0" fontId="3" fillId="0" borderId="0" xfId="444" applyFont="1">
      <alignment/>
      <protection/>
    </xf>
    <xf numFmtId="0" fontId="116" fillId="0" borderId="0" xfId="444" applyFont="1">
      <alignment/>
      <protection/>
    </xf>
    <xf numFmtId="2" fontId="4" fillId="2" borderId="0" xfId="0" applyNumberFormat="1" applyFont="1" applyFill="1" applyAlignment="1">
      <alignment/>
    </xf>
    <xf numFmtId="2" fontId="4" fillId="2" borderId="0" xfId="444" applyNumberFormat="1" applyFont="1" applyFill="1">
      <alignment/>
      <protection/>
    </xf>
    <xf numFmtId="2" fontId="3" fillId="2" borderId="0" xfId="444" applyNumberFormat="1" applyFont="1" applyFill="1">
      <alignment/>
      <protection/>
    </xf>
    <xf numFmtId="0" fontId="2" fillId="0" borderId="0" xfId="444" applyFont="1" applyAlignment="1">
      <alignment/>
      <protection/>
    </xf>
    <xf numFmtId="0" fontId="0" fillId="0" borderId="0" xfId="0" applyFont="1" applyAlignment="1">
      <alignment/>
    </xf>
    <xf numFmtId="0" fontId="112" fillId="0" borderId="0" xfId="444" applyFont="1" applyAlignment="1">
      <alignment/>
      <protection/>
    </xf>
    <xf numFmtId="0" fontId="99" fillId="0" borderId="0" xfId="368" applyAlignment="1">
      <alignment/>
    </xf>
    <xf numFmtId="0" fontId="117" fillId="60" borderId="32" xfId="0" applyFont="1" applyFill="1" applyBorder="1" applyAlignment="1">
      <alignment horizontal="center"/>
    </xf>
    <xf numFmtId="0" fontId="117" fillId="60" borderId="0" xfId="0" applyFont="1" applyFill="1" applyBorder="1" applyAlignment="1">
      <alignment horizontal="center"/>
    </xf>
    <xf numFmtId="0" fontId="117" fillId="60" borderId="31" xfId="0" applyFont="1" applyFill="1" applyBorder="1" applyAlignment="1">
      <alignment horizontal="center"/>
    </xf>
    <xf numFmtId="0" fontId="3" fillId="0" borderId="32" xfId="444" applyFont="1" applyFill="1" applyBorder="1" applyAlignment="1">
      <alignment horizontal="left" vertical="center" wrapText="1"/>
      <protection/>
    </xf>
    <xf numFmtId="0" fontId="3" fillId="0" borderId="0" xfId="444" applyFont="1" applyFill="1" applyBorder="1" applyAlignment="1">
      <alignment horizontal="left" vertical="center" wrapText="1"/>
      <protection/>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6" fillId="0" borderId="32" xfId="444" applyFont="1" applyBorder="1" applyAlignment="1">
      <alignment horizontal="center" vertical="center" wrapText="1"/>
      <protection/>
    </xf>
    <xf numFmtId="0" fontId="6" fillId="0" borderId="0" xfId="444" applyFont="1" applyBorder="1" applyAlignment="1">
      <alignment horizontal="center" vertical="center" wrapText="1"/>
      <protection/>
    </xf>
    <xf numFmtId="0" fontId="6" fillId="0" borderId="31" xfId="444" applyFont="1" applyBorder="1" applyAlignment="1">
      <alignment horizontal="center" vertical="center" wrapText="1"/>
      <protection/>
    </xf>
    <xf numFmtId="0" fontId="114" fillId="60" borderId="0" xfId="0" applyFont="1" applyFill="1" applyAlignment="1">
      <alignment horizontal="left" vertical="top" wrapText="1"/>
    </xf>
    <xf numFmtId="0" fontId="114" fillId="60" borderId="31" xfId="0" applyFont="1" applyFill="1" applyBorder="1" applyAlignment="1">
      <alignment horizontal="left" vertical="top" wrapText="1"/>
    </xf>
    <xf numFmtId="0" fontId="110" fillId="60" borderId="33" xfId="0" applyFont="1" applyFill="1" applyBorder="1" applyAlignment="1">
      <alignment horizontal="center"/>
    </xf>
    <xf numFmtId="0" fontId="110" fillId="60" borderId="34" xfId="0" applyFont="1" applyFill="1" applyBorder="1" applyAlignment="1">
      <alignment horizontal="center"/>
    </xf>
    <xf numFmtId="0" fontId="110" fillId="60" borderId="35" xfId="0" applyFont="1" applyFill="1" applyBorder="1" applyAlignment="1">
      <alignment horizontal="center"/>
    </xf>
    <xf numFmtId="0" fontId="3" fillId="2" borderId="32" xfId="444" applyFont="1" applyFill="1" applyBorder="1" applyAlignment="1">
      <alignment horizontal="left" vertical="top" wrapText="1"/>
      <protection/>
    </xf>
    <xf numFmtId="0" fontId="3" fillId="2" borderId="0" xfId="444" applyFont="1" applyFill="1" applyBorder="1" applyAlignment="1">
      <alignment horizontal="left" vertical="top" wrapText="1"/>
      <protection/>
    </xf>
    <xf numFmtId="0" fontId="3" fillId="2" borderId="0" xfId="444" applyFont="1" applyFill="1" applyAlignment="1">
      <alignment horizontal="left" vertical="top" wrapText="1"/>
      <protection/>
    </xf>
    <xf numFmtId="0" fontId="110" fillId="60" borderId="32" xfId="0" applyFont="1" applyFill="1" applyBorder="1" applyAlignment="1">
      <alignment horizontal="center" vertical="center" wrapText="1"/>
    </xf>
    <xf numFmtId="0" fontId="110" fillId="60" borderId="0" xfId="0" applyFont="1" applyFill="1" applyBorder="1" applyAlignment="1">
      <alignment horizontal="center" vertical="center" wrapText="1"/>
    </xf>
    <xf numFmtId="0" fontId="110" fillId="60" borderId="31" xfId="0" applyFont="1" applyFill="1" applyBorder="1" applyAlignment="1">
      <alignment horizontal="center" vertical="center" wrapText="1"/>
    </xf>
    <xf numFmtId="0" fontId="5" fillId="0" borderId="32" xfId="444" applyFont="1" applyBorder="1" applyAlignment="1">
      <alignment horizontal="center" vertical="center" wrapText="1"/>
      <protection/>
    </xf>
    <xf numFmtId="0" fontId="5" fillId="0" borderId="0" xfId="444" applyFont="1" applyBorder="1" applyAlignment="1">
      <alignment horizontal="center" vertical="center" wrapText="1"/>
      <protection/>
    </xf>
    <xf numFmtId="0" fontId="5" fillId="0" borderId="31" xfId="444" applyFont="1" applyBorder="1" applyAlignment="1">
      <alignment horizontal="center" vertical="center" wrapText="1"/>
      <protection/>
    </xf>
  </cellXfs>
  <cellStyles count="870">
    <cellStyle name="Normal" xfId="0"/>
    <cellStyle name="20% - Accent1" xfId="15"/>
    <cellStyle name="20% - Accent1 10"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2" xfId="29"/>
    <cellStyle name="20% - Accent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2" xfId="41"/>
    <cellStyle name="20% - Accent3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2" xfId="65"/>
    <cellStyle name="20% - Accent5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2" xfId="77"/>
    <cellStyle name="20% - Accent6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2" xfId="89"/>
    <cellStyle name="40% - Accent1 2 2" xfId="90"/>
    <cellStyle name="40% - Accent1 2 3"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2" xfId="101"/>
    <cellStyle name="40% - Accent2 2 2" xfId="102"/>
    <cellStyle name="40% - Accent2 2 3"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2" xfId="113"/>
    <cellStyle name="40% - Accent3 2 2" xfId="114"/>
    <cellStyle name="40% - Accent3 2 3"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2" xfId="137"/>
    <cellStyle name="40% - Accent5 2 2" xfId="138"/>
    <cellStyle name="40% - Accent5 2 3"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2" xfId="149"/>
    <cellStyle name="40% - Accent6 2 2" xfId="150"/>
    <cellStyle name="40% - Accent6 2 3"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1 2" xfId="160"/>
    <cellStyle name="60% - Accent1 2 2" xfId="161"/>
    <cellStyle name="60% - Accent1 2 3" xfId="162"/>
    <cellStyle name="60% - Accent1 3" xfId="163"/>
    <cellStyle name="60% - Accent1 4" xfId="164"/>
    <cellStyle name="60% - Accent2" xfId="165"/>
    <cellStyle name="60% - Accent2 2" xfId="166"/>
    <cellStyle name="60% - Accent2 2 2" xfId="167"/>
    <cellStyle name="60% - Accent2 2 3" xfId="168"/>
    <cellStyle name="60% - Accent2 3" xfId="169"/>
    <cellStyle name="60% - Accent2 4" xfId="170"/>
    <cellStyle name="60% - Accent3" xfId="171"/>
    <cellStyle name="60% - Accent3 2" xfId="172"/>
    <cellStyle name="60% - Accent3 2 2" xfId="173"/>
    <cellStyle name="60% - Accent3 2 3" xfId="174"/>
    <cellStyle name="60% - Accent3 3" xfId="175"/>
    <cellStyle name="60% - Accent3 4" xfId="176"/>
    <cellStyle name="60% - Accent4" xfId="177"/>
    <cellStyle name="60% - Accent4 2" xfId="178"/>
    <cellStyle name="60% - Accent4 2 2" xfId="179"/>
    <cellStyle name="60% - Accent4 2 3" xfId="180"/>
    <cellStyle name="60% - Accent4 3" xfId="181"/>
    <cellStyle name="60% - Accent4 4" xfId="182"/>
    <cellStyle name="60% - Accent5" xfId="183"/>
    <cellStyle name="60% - Accent5 2" xfId="184"/>
    <cellStyle name="60% - Accent5 2 2" xfId="185"/>
    <cellStyle name="60% - Accent5 2 3" xfId="186"/>
    <cellStyle name="60% - Accent5 3" xfId="187"/>
    <cellStyle name="60% - Accent5 4" xfId="188"/>
    <cellStyle name="60% - Accent6" xfId="189"/>
    <cellStyle name="60% - Accent6 2" xfId="190"/>
    <cellStyle name="60% - Accent6 2 2" xfId="191"/>
    <cellStyle name="60% - Accent6 2 3" xfId="192"/>
    <cellStyle name="60% - Accent6 3" xfId="193"/>
    <cellStyle name="60% - Accent6 4" xfId="194"/>
    <cellStyle name="Accent1" xfId="195"/>
    <cellStyle name="Accent1 2" xfId="196"/>
    <cellStyle name="Accent1 2 2" xfId="197"/>
    <cellStyle name="Accent1 2 3" xfId="198"/>
    <cellStyle name="Accent1 3" xfId="199"/>
    <cellStyle name="Accent1 4" xfId="200"/>
    <cellStyle name="Accent2" xfId="201"/>
    <cellStyle name="Accent2 2" xfId="202"/>
    <cellStyle name="Accent2 2 2" xfId="203"/>
    <cellStyle name="Accent2 2 3" xfId="204"/>
    <cellStyle name="Accent2 3" xfId="205"/>
    <cellStyle name="Accent2 4" xfId="206"/>
    <cellStyle name="Accent3" xfId="207"/>
    <cellStyle name="Accent3 2" xfId="208"/>
    <cellStyle name="Accent3 2 2" xfId="209"/>
    <cellStyle name="Accent3 2 3" xfId="210"/>
    <cellStyle name="Accent3 3" xfId="211"/>
    <cellStyle name="Accent3 4" xfId="212"/>
    <cellStyle name="Accent4" xfId="213"/>
    <cellStyle name="Accent4 2" xfId="214"/>
    <cellStyle name="Accent4 2 2" xfId="215"/>
    <cellStyle name="Accent4 2 3" xfId="216"/>
    <cellStyle name="Accent4 3" xfId="217"/>
    <cellStyle name="Accent4 4" xfId="218"/>
    <cellStyle name="Accent5" xfId="219"/>
    <cellStyle name="Accent5 2" xfId="220"/>
    <cellStyle name="Accent5 2 2" xfId="221"/>
    <cellStyle name="Accent5 2 3" xfId="222"/>
    <cellStyle name="Accent5 3" xfId="223"/>
    <cellStyle name="Accent5 4" xfId="224"/>
    <cellStyle name="Accent6" xfId="225"/>
    <cellStyle name="Accent6 2" xfId="226"/>
    <cellStyle name="Accent6 2 2" xfId="227"/>
    <cellStyle name="Accent6 2 3" xfId="228"/>
    <cellStyle name="Accent6 3" xfId="229"/>
    <cellStyle name="Accent6 4" xfId="230"/>
    <cellStyle name="Bad" xfId="231"/>
    <cellStyle name="Bad 2" xfId="232"/>
    <cellStyle name="Bad 2 2" xfId="233"/>
    <cellStyle name="Bad 2 3" xfId="234"/>
    <cellStyle name="Bad 3" xfId="235"/>
    <cellStyle name="Bad 4" xfId="236"/>
    <cellStyle name="bin" xfId="237"/>
    <cellStyle name="blue" xfId="238"/>
    <cellStyle name="Calculation" xfId="239"/>
    <cellStyle name="Calculation 2" xfId="240"/>
    <cellStyle name="Calculation 2 2" xfId="241"/>
    <cellStyle name="Calculation 2 3" xfId="242"/>
    <cellStyle name="Calculation 3" xfId="243"/>
    <cellStyle name="Calculation 4" xfId="244"/>
    <cellStyle name="Calculation 4 2" xfId="245"/>
    <cellStyle name="cell" xfId="246"/>
    <cellStyle name="Check Cell" xfId="247"/>
    <cellStyle name="Check Cell 2" xfId="248"/>
    <cellStyle name="Check Cell 2 2" xfId="249"/>
    <cellStyle name="Check Cell 2 3" xfId="250"/>
    <cellStyle name="Check Cell 3" xfId="251"/>
    <cellStyle name="Check Cell 4" xfId="252"/>
    <cellStyle name="Col&amp;RowHeadings" xfId="253"/>
    <cellStyle name="ColCodes" xfId="254"/>
    <cellStyle name="ColTitles" xfId="255"/>
    <cellStyle name="column" xfId="256"/>
    <cellStyle name="Comma" xfId="257"/>
    <cellStyle name="Comma [0]" xfId="258"/>
    <cellStyle name="Comma 10" xfId="259"/>
    <cellStyle name="Comma 2" xfId="260"/>
    <cellStyle name="Comma 2 2" xfId="261"/>
    <cellStyle name="Comma 2 3" xfId="262"/>
    <cellStyle name="Comma 2 4" xfId="263"/>
    <cellStyle name="Comma 2 4 2" xfId="264"/>
    <cellStyle name="Comma 3" xfId="265"/>
    <cellStyle name="Comma 3 2" xfId="266"/>
    <cellStyle name="Comma 4" xfId="267"/>
    <cellStyle name="Comma 4 10" xfId="268"/>
    <cellStyle name="Comma 4 11" xfId="269"/>
    <cellStyle name="Comma 4 2" xfId="270"/>
    <cellStyle name="Comma 4 3" xfId="271"/>
    <cellStyle name="Comma 4 3 2" xfId="272"/>
    <cellStyle name="Comma 4 3 2 2" xfId="273"/>
    <cellStyle name="Comma 4 3 3" xfId="274"/>
    <cellStyle name="Comma 4 3 4" xfId="275"/>
    <cellStyle name="Comma 4 4" xfId="276"/>
    <cellStyle name="Comma 4 4 2" xfId="277"/>
    <cellStyle name="Comma 4 4 2 2" xfId="278"/>
    <cellStyle name="Comma 4 4 3" xfId="279"/>
    <cellStyle name="Comma 4 4 4" xfId="280"/>
    <cellStyle name="Comma 4 5" xfId="281"/>
    <cellStyle name="Comma 4 5 2" xfId="282"/>
    <cellStyle name="Comma 4 5 2 2" xfId="283"/>
    <cellStyle name="Comma 4 5 3" xfId="284"/>
    <cellStyle name="Comma 4 5 4" xfId="285"/>
    <cellStyle name="Comma 4 6" xfId="286"/>
    <cellStyle name="Comma 4 6 2" xfId="287"/>
    <cellStyle name="Comma 4 6 2 2" xfId="288"/>
    <cellStyle name="Comma 4 6 3" xfId="289"/>
    <cellStyle name="Comma 4 6 4" xfId="290"/>
    <cellStyle name="Comma 4 7" xfId="291"/>
    <cellStyle name="Comma 4 7 2" xfId="292"/>
    <cellStyle name="Comma 4 7 2 2" xfId="293"/>
    <cellStyle name="Comma 4 7 3" xfId="294"/>
    <cellStyle name="Comma 4 7 4" xfId="295"/>
    <cellStyle name="Comma 4 8" xfId="296"/>
    <cellStyle name="Comma 4 8 2" xfId="297"/>
    <cellStyle name="Comma 4 8 2 2" xfId="298"/>
    <cellStyle name="Comma 4 8 3" xfId="299"/>
    <cellStyle name="Comma 4 8 4" xfId="300"/>
    <cellStyle name="Comma 4 9" xfId="301"/>
    <cellStyle name="Comma 4 9 2" xfId="302"/>
    <cellStyle name="Comma 5" xfId="303"/>
    <cellStyle name="Comma 5 2" xfId="304"/>
    <cellStyle name="Comma 6" xfId="305"/>
    <cellStyle name="Comma 7" xfId="306"/>
    <cellStyle name="Comma 8" xfId="307"/>
    <cellStyle name="Comma 8 2" xfId="308"/>
    <cellStyle name="Comma 9" xfId="309"/>
    <cellStyle name="comma(1)" xfId="310"/>
    <cellStyle name="Comma0" xfId="311"/>
    <cellStyle name="Currency" xfId="312"/>
    <cellStyle name="Currency [0]" xfId="313"/>
    <cellStyle name="Currency 2" xfId="314"/>
    <cellStyle name="Currency0" xfId="315"/>
    <cellStyle name="DataEntryCells" xfId="316"/>
    <cellStyle name="Date" xfId="317"/>
    <cellStyle name="Dezimal_diff by immig" xfId="318"/>
    <cellStyle name="ErrRpt_DataEntryCells" xfId="319"/>
    <cellStyle name="ErrRpt-DataEntryCells" xfId="320"/>
    <cellStyle name="ErrRpt-GreyBackground" xfId="321"/>
    <cellStyle name="Explanatory Text" xfId="322"/>
    <cellStyle name="Explanatory Text 2" xfId="323"/>
    <cellStyle name="Explanatory Text 2 2" xfId="324"/>
    <cellStyle name="Explanatory Text 2 3" xfId="325"/>
    <cellStyle name="Explanatory Text 3" xfId="326"/>
    <cellStyle name="Explanatory Text 4" xfId="327"/>
    <cellStyle name="Fixed" xfId="328"/>
    <cellStyle name="fliesstext" xfId="329"/>
    <cellStyle name="formula" xfId="330"/>
    <cellStyle name="fussnote_lauftext" xfId="331"/>
    <cellStyle name="gap" xfId="332"/>
    <cellStyle name="Good" xfId="333"/>
    <cellStyle name="Good 2" xfId="334"/>
    <cellStyle name="Good 2 2" xfId="335"/>
    <cellStyle name="Good 2 3" xfId="336"/>
    <cellStyle name="Good 3" xfId="337"/>
    <cellStyle name="Good 4" xfId="338"/>
    <cellStyle name="Grey" xfId="339"/>
    <cellStyle name="GreyBackground" xfId="340"/>
    <cellStyle name="header" xfId="341"/>
    <cellStyle name="Header1" xfId="342"/>
    <cellStyle name="Header2" xfId="343"/>
    <cellStyle name="Heading 1" xfId="344"/>
    <cellStyle name="Heading 1 2" xfId="345"/>
    <cellStyle name="Heading 1 2 2" xfId="346"/>
    <cellStyle name="Heading 1 2 3" xfId="347"/>
    <cellStyle name="Heading 1 3" xfId="348"/>
    <cellStyle name="Heading 1 4" xfId="349"/>
    <cellStyle name="Heading 2" xfId="350"/>
    <cellStyle name="Heading 2 2" xfId="351"/>
    <cellStyle name="Heading 2 2 2" xfId="352"/>
    <cellStyle name="Heading 2 2 3" xfId="353"/>
    <cellStyle name="Heading 2 3" xfId="354"/>
    <cellStyle name="Heading 2 4" xfId="355"/>
    <cellStyle name="Heading 3" xfId="356"/>
    <cellStyle name="Heading 3 2" xfId="357"/>
    <cellStyle name="Heading 3 2 2" xfId="358"/>
    <cellStyle name="Heading 3 2 3" xfId="359"/>
    <cellStyle name="Heading 3 3" xfId="360"/>
    <cellStyle name="Heading 3 4" xfId="361"/>
    <cellStyle name="Heading 4" xfId="362"/>
    <cellStyle name="Heading 4 2" xfId="363"/>
    <cellStyle name="Heading 4 2 2" xfId="364"/>
    <cellStyle name="Heading 4 2 3" xfId="365"/>
    <cellStyle name="Heading 4 3" xfId="366"/>
    <cellStyle name="Heading 4 4" xfId="367"/>
    <cellStyle name="Hyperlink" xfId="368"/>
    <cellStyle name="Hyperlink 2" xfId="369"/>
    <cellStyle name="Hyperlink 2 2" xfId="370"/>
    <cellStyle name="Hyperlink 3" xfId="371"/>
    <cellStyle name="Hyperlink 4" xfId="372"/>
    <cellStyle name="Hyperlink 5" xfId="373"/>
    <cellStyle name="Hyperlink 5 2" xfId="374"/>
    <cellStyle name="Hyperlink 6" xfId="375"/>
    <cellStyle name="Input" xfId="376"/>
    <cellStyle name="Input [yellow]" xfId="377"/>
    <cellStyle name="Input 2" xfId="378"/>
    <cellStyle name="Input 2 2" xfId="379"/>
    <cellStyle name="Input 2 3" xfId="380"/>
    <cellStyle name="Input 3" xfId="381"/>
    <cellStyle name="Input 4" xfId="382"/>
    <cellStyle name="ISC" xfId="383"/>
    <cellStyle name="isced" xfId="384"/>
    <cellStyle name="ISCED Titles" xfId="385"/>
    <cellStyle name="level1a" xfId="386"/>
    <cellStyle name="level2" xfId="387"/>
    <cellStyle name="level2a" xfId="388"/>
    <cellStyle name="level3" xfId="389"/>
    <cellStyle name="Linked Cell" xfId="390"/>
    <cellStyle name="Linked Cell 2" xfId="391"/>
    <cellStyle name="Linked Cell 2 2" xfId="392"/>
    <cellStyle name="Linked Cell 2 3" xfId="393"/>
    <cellStyle name="Linked Cell 3" xfId="394"/>
    <cellStyle name="Linked Cell 4" xfId="395"/>
    <cellStyle name="Migliaia (0)_conti99" xfId="396"/>
    <cellStyle name="Neutral" xfId="397"/>
    <cellStyle name="Neutral 2" xfId="398"/>
    <cellStyle name="Neutral 2 2" xfId="399"/>
    <cellStyle name="Neutral 2 3" xfId="400"/>
    <cellStyle name="Neutral 3" xfId="401"/>
    <cellStyle name="Neutral 4" xfId="402"/>
    <cellStyle name="Normal - Style1" xfId="403"/>
    <cellStyle name="Normal 10" xfId="404"/>
    <cellStyle name="Normal 10 2" xfId="405"/>
    <cellStyle name="Normal 10 3" xfId="406"/>
    <cellStyle name="Normal 10 4" xfId="407"/>
    <cellStyle name="Normal 10 5" xfId="408"/>
    <cellStyle name="Normal 10 6" xfId="409"/>
    <cellStyle name="Normal 10 7" xfId="410"/>
    <cellStyle name="Normal 10 8" xfId="411"/>
    <cellStyle name="Normal 11" xfId="412"/>
    <cellStyle name="Normal 11 2" xfId="413"/>
    <cellStyle name="Normal 11 3" xfId="414"/>
    <cellStyle name="Normal 11 4" xfId="415"/>
    <cellStyle name="Normal 11 5" xfId="416"/>
    <cellStyle name="Normal 11 6" xfId="417"/>
    <cellStyle name="Normal 11 7" xfId="418"/>
    <cellStyle name="Normal 11 8" xfId="419"/>
    <cellStyle name="Normal 11 9" xfId="420"/>
    <cellStyle name="Normal 12" xfId="421"/>
    <cellStyle name="Normal 12 2" xfId="422"/>
    <cellStyle name="Normal 12 3" xfId="423"/>
    <cellStyle name="Normal 12 4" xfId="424"/>
    <cellStyle name="Normal 13" xfId="425"/>
    <cellStyle name="Normal 13 2" xfId="426"/>
    <cellStyle name="Normal 13 3" xfId="427"/>
    <cellStyle name="Normal 13 4" xfId="428"/>
    <cellStyle name="Normal 13 4 2" xfId="429"/>
    <cellStyle name="Normal 14" xfId="430"/>
    <cellStyle name="Normal 14 2" xfId="431"/>
    <cellStyle name="Normal 14 3" xfId="432"/>
    <cellStyle name="Normal 14 3 2" xfId="433"/>
    <cellStyle name="Normal 14 4" xfId="434"/>
    <cellStyle name="Normal 15" xfId="435"/>
    <cellStyle name="Normal 16" xfId="436"/>
    <cellStyle name="Normal 17" xfId="437"/>
    <cellStyle name="Normal 17 2" xfId="438"/>
    <cellStyle name="Normal 17 3" xfId="439"/>
    <cellStyle name="Normal 18" xfId="440"/>
    <cellStyle name="Normal 18 2" xfId="441"/>
    <cellStyle name="Normal 18 3" xfId="442"/>
    <cellStyle name="Normal 19" xfId="443"/>
    <cellStyle name="Normal 2" xfId="444"/>
    <cellStyle name="Normal 2 10" xfId="445"/>
    <cellStyle name="Normal 2 11" xfId="446"/>
    <cellStyle name="Normal 2 12" xfId="447"/>
    <cellStyle name="Normal 2 13" xfId="448"/>
    <cellStyle name="Normal 2 14" xfId="449"/>
    <cellStyle name="Normal 2 15" xfId="450"/>
    <cellStyle name="Normal 2 16" xfId="451"/>
    <cellStyle name="Normal 2 17" xfId="452"/>
    <cellStyle name="Normal 2 18" xfId="453"/>
    <cellStyle name="Normal 2 19" xfId="454"/>
    <cellStyle name="Normal 2 2" xfId="455"/>
    <cellStyle name="Normal 2 2 10" xfId="456"/>
    <cellStyle name="Normal 2 2 11" xfId="457"/>
    <cellStyle name="Normal 2 2 12" xfId="458"/>
    <cellStyle name="Normal 2 2 13" xfId="459"/>
    <cellStyle name="Normal 2 2 14" xfId="460"/>
    <cellStyle name="Normal 2 2 15" xfId="461"/>
    <cellStyle name="Normal 2 2 16" xfId="462"/>
    <cellStyle name="Normal 2 2 17" xfId="463"/>
    <cellStyle name="Normal 2 2 18" xfId="464"/>
    <cellStyle name="Normal 2 2 19" xfId="465"/>
    <cellStyle name="Normal 2 2 2" xfId="466"/>
    <cellStyle name="Normal 2 2 2 2" xfId="467"/>
    <cellStyle name="Normal 2 2 2 2 2" xfId="468"/>
    <cellStyle name="Normal 2 2 2 3" xfId="469"/>
    <cellStyle name="Normal 2 2 2 4" xfId="470"/>
    <cellStyle name="Normal 2 2 2 5" xfId="471"/>
    <cellStyle name="Normal 2 2 3" xfId="472"/>
    <cellStyle name="Normal 2 2 3 2" xfId="473"/>
    <cellStyle name="Normal 2 2 3 3" xfId="474"/>
    <cellStyle name="Normal 2 2 4" xfId="475"/>
    <cellStyle name="Normal 2 2 5" xfId="476"/>
    <cellStyle name="Normal 2 2 6" xfId="477"/>
    <cellStyle name="Normal 2 2 7" xfId="478"/>
    <cellStyle name="Normal 2 2 8" xfId="479"/>
    <cellStyle name="Normal 2 2 9" xfId="480"/>
    <cellStyle name="Normal 2 20" xfId="481"/>
    <cellStyle name="Normal 2 21" xfId="482"/>
    <cellStyle name="Normal 2 22" xfId="483"/>
    <cellStyle name="Normal 2 23" xfId="484"/>
    <cellStyle name="Normal 2 24" xfId="485"/>
    <cellStyle name="Normal 2 25" xfId="486"/>
    <cellStyle name="Normal 2 26" xfId="487"/>
    <cellStyle name="Normal 2 27" xfId="488"/>
    <cellStyle name="Normal 2 28" xfId="489"/>
    <cellStyle name="Normal 2 29" xfId="490"/>
    <cellStyle name="Normal 2 3" xfId="491"/>
    <cellStyle name="Normal 2 3 2" xfId="492"/>
    <cellStyle name="Normal 2 3 2 2" xfId="493"/>
    <cellStyle name="Normal 2 3 3" xfId="494"/>
    <cellStyle name="Normal 2 3 3 2" xfId="495"/>
    <cellStyle name="Normal 2 3 4" xfId="496"/>
    <cellStyle name="Normal 2 3 4 2" xfId="497"/>
    <cellStyle name="Normal 2 3 5" xfId="498"/>
    <cellStyle name="Normal 2 3 6" xfId="499"/>
    <cellStyle name="Normal 2 30" xfId="500"/>
    <cellStyle name="Normal 2 4" xfId="501"/>
    <cellStyle name="Normal 2 4 2" xfId="502"/>
    <cellStyle name="Normal 2 5" xfId="503"/>
    <cellStyle name="Normal 2 5 2" xfId="504"/>
    <cellStyle name="Normal 2 6" xfId="505"/>
    <cellStyle name="Normal 2 7" xfId="506"/>
    <cellStyle name="Normal 2 8" xfId="507"/>
    <cellStyle name="Normal 2 9" xfId="508"/>
    <cellStyle name="Normal 20" xfId="509"/>
    <cellStyle name="Normal 21" xfId="510"/>
    <cellStyle name="Normal 21 2" xfId="511"/>
    <cellStyle name="Normal 21 3" xfId="512"/>
    <cellStyle name="Normal 21 3 2" xfId="513"/>
    <cellStyle name="Normal 21 3 3" xfId="514"/>
    <cellStyle name="Normal 21 3 3 2" xfId="515"/>
    <cellStyle name="Normal 21 4" xfId="516"/>
    <cellStyle name="Normal 22" xfId="517"/>
    <cellStyle name="Normal 23" xfId="518"/>
    <cellStyle name="Normal 24" xfId="519"/>
    <cellStyle name="Normal 24 2" xfId="520"/>
    <cellStyle name="Normal 25" xfId="521"/>
    <cellStyle name="Normal 25 2" xfId="522"/>
    <cellStyle name="Normal 26" xfId="523"/>
    <cellStyle name="Normal 26 2" xfId="524"/>
    <cellStyle name="Normal 27" xfId="525"/>
    <cellStyle name="Normal 27 2" xfId="526"/>
    <cellStyle name="Normal 28" xfId="527"/>
    <cellStyle name="Normal 28 2" xfId="528"/>
    <cellStyle name="Normal 29" xfId="529"/>
    <cellStyle name="Normal 29 2" xfId="530"/>
    <cellStyle name="Normal 3" xfId="531"/>
    <cellStyle name="Normal 3 2" xfId="532"/>
    <cellStyle name="Normal 3 2 2" xfId="533"/>
    <cellStyle name="Normal 3 2 3" xfId="534"/>
    <cellStyle name="Normal 3 3" xfId="535"/>
    <cellStyle name="Normal 3 3 2" xfId="536"/>
    <cellStyle name="Normal 3 4" xfId="537"/>
    <cellStyle name="Normal 3 4 2" xfId="538"/>
    <cellStyle name="Normal 3 5" xfId="539"/>
    <cellStyle name="Normal 3 6" xfId="540"/>
    <cellStyle name="Normal 3 7" xfId="541"/>
    <cellStyle name="Normal 30" xfId="542"/>
    <cellStyle name="Normal 30 2" xfId="543"/>
    <cellStyle name="Normal 31" xfId="544"/>
    <cellStyle name="Normal 32" xfId="545"/>
    <cellStyle name="Normal 33" xfId="546"/>
    <cellStyle name="Normal 34" xfId="547"/>
    <cellStyle name="Normal 35" xfId="548"/>
    <cellStyle name="Normal 36" xfId="549"/>
    <cellStyle name="Normal 37" xfId="550"/>
    <cellStyle name="Normal 38" xfId="551"/>
    <cellStyle name="Normal 39" xfId="552"/>
    <cellStyle name="Normal 4" xfId="553"/>
    <cellStyle name="Normal 4 10" xfId="554"/>
    <cellStyle name="Normal 4 11" xfId="555"/>
    <cellStyle name="Normal 4 12" xfId="556"/>
    <cellStyle name="Normal 4 13" xfId="557"/>
    <cellStyle name="Normal 4 14" xfId="558"/>
    <cellStyle name="Normal 4 15" xfId="559"/>
    <cellStyle name="Normal 4 16" xfId="560"/>
    <cellStyle name="Normal 4 2" xfId="561"/>
    <cellStyle name="Normal 4 2 2" xfId="562"/>
    <cellStyle name="Normal 4 3" xfId="563"/>
    <cellStyle name="Normal 4 4" xfId="564"/>
    <cellStyle name="Normal 4 5" xfId="565"/>
    <cellStyle name="Normal 4 6" xfId="566"/>
    <cellStyle name="Normal 4 7" xfId="567"/>
    <cellStyle name="Normal 4 8" xfId="568"/>
    <cellStyle name="Normal 4 9" xfId="569"/>
    <cellStyle name="Normal 40" xfId="570"/>
    <cellStyle name="Normal 41" xfId="571"/>
    <cellStyle name="Normal 42" xfId="572"/>
    <cellStyle name="Normal 43" xfId="573"/>
    <cellStyle name="Normal 44" xfId="574"/>
    <cellStyle name="Normal 45" xfId="575"/>
    <cellStyle name="Normal 46" xfId="576"/>
    <cellStyle name="Normal 47" xfId="577"/>
    <cellStyle name="Normal 48" xfId="578"/>
    <cellStyle name="Normal 49" xfId="579"/>
    <cellStyle name="Normal 5" xfId="580"/>
    <cellStyle name="Normal 5 2" xfId="581"/>
    <cellStyle name="Normal 5 2 2" xfId="582"/>
    <cellStyle name="Normal 5 3" xfId="583"/>
    <cellStyle name="Normal 6" xfId="584"/>
    <cellStyle name="Normal 6 2" xfId="585"/>
    <cellStyle name="Normal 6_Figures by page_(nida)(0212)" xfId="586"/>
    <cellStyle name="Normal 7" xfId="587"/>
    <cellStyle name="Normal 7 2" xfId="588"/>
    <cellStyle name="Normal 8" xfId="589"/>
    <cellStyle name="Normal 8 10" xfId="590"/>
    <cellStyle name="Normal 8 2" xfId="591"/>
    <cellStyle name="Normal 9" xfId="592"/>
    <cellStyle name="Normál_mef_emp" xfId="593"/>
    <cellStyle name="normální_List1" xfId="594"/>
    <cellStyle name="Note" xfId="595"/>
    <cellStyle name="Note 2" xfId="596"/>
    <cellStyle name="Note 2 10" xfId="597"/>
    <cellStyle name="Note 2 11" xfId="598"/>
    <cellStyle name="Note 2 12" xfId="599"/>
    <cellStyle name="Note 2 13" xfId="600"/>
    <cellStyle name="Note 2 14" xfId="601"/>
    <cellStyle name="Note 2 15" xfId="602"/>
    <cellStyle name="Note 2 16" xfId="603"/>
    <cellStyle name="Note 2 17" xfId="604"/>
    <cellStyle name="Note 2 18" xfId="605"/>
    <cellStyle name="Note 2 18 2" xfId="606"/>
    <cellStyle name="Note 2 2" xfId="607"/>
    <cellStyle name="Note 2 3" xfId="608"/>
    <cellStyle name="Note 2 4" xfId="609"/>
    <cellStyle name="Note 2 5" xfId="610"/>
    <cellStyle name="Note 2 6" xfId="611"/>
    <cellStyle name="Note 2 7" xfId="612"/>
    <cellStyle name="Note 2 8" xfId="613"/>
    <cellStyle name="Note 2 9" xfId="614"/>
    <cellStyle name="Note 3" xfId="615"/>
    <cellStyle name="Note 3 10" xfId="616"/>
    <cellStyle name="Note 3 2" xfId="617"/>
    <cellStyle name="Note 3 2 2" xfId="618"/>
    <cellStyle name="Note 3 2 2 2" xfId="619"/>
    <cellStyle name="Note 3 2 3" xfId="620"/>
    <cellStyle name="Note 3 2 4" xfId="621"/>
    <cellStyle name="Note 3 3" xfId="622"/>
    <cellStyle name="Note 3 3 2" xfId="623"/>
    <cellStyle name="Note 3 3 2 2" xfId="624"/>
    <cellStyle name="Note 3 3 3" xfId="625"/>
    <cellStyle name="Note 3 3 4" xfId="626"/>
    <cellStyle name="Note 3 4" xfId="627"/>
    <cellStyle name="Note 3 4 2" xfId="628"/>
    <cellStyle name="Note 3 4 2 2" xfId="629"/>
    <cellStyle name="Note 3 4 3" xfId="630"/>
    <cellStyle name="Note 3 4 4" xfId="631"/>
    <cellStyle name="Note 3 5" xfId="632"/>
    <cellStyle name="Note 3 5 2" xfId="633"/>
    <cellStyle name="Note 3 5 2 2" xfId="634"/>
    <cellStyle name="Note 3 5 3" xfId="635"/>
    <cellStyle name="Note 3 5 4" xfId="636"/>
    <cellStyle name="Note 3 6" xfId="637"/>
    <cellStyle name="Note 3 6 2" xfId="638"/>
    <cellStyle name="Note 3 6 2 2" xfId="639"/>
    <cellStyle name="Note 3 6 3" xfId="640"/>
    <cellStyle name="Note 3 6 4" xfId="641"/>
    <cellStyle name="Note 3 7" xfId="642"/>
    <cellStyle name="Note 3 7 2" xfId="643"/>
    <cellStyle name="Note 3 7 2 2" xfId="644"/>
    <cellStyle name="Note 3 7 3" xfId="645"/>
    <cellStyle name="Note 3 7 4" xfId="646"/>
    <cellStyle name="Note 3 8" xfId="647"/>
    <cellStyle name="Note 3 8 2" xfId="648"/>
    <cellStyle name="Note 3 9" xfId="649"/>
    <cellStyle name="Note 4" xfId="650"/>
    <cellStyle name="Note 4 10" xfId="651"/>
    <cellStyle name="Note 4 2" xfId="652"/>
    <cellStyle name="Note 4 2 2" xfId="653"/>
    <cellStyle name="Note 4 2 2 2" xfId="654"/>
    <cellStyle name="Note 4 2 3" xfId="655"/>
    <cellStyle name="Note 4 2 4" xfId="656"/>
    <cellStyle name="Note 4 3" xfId="657"/>
    <cellStyle name="Note 4 3 2" xfId="658"/>
    <cellStyle name="Note 4 3 2 2" xfId="659"/>
    <cellStyle name="Note 4 3 3" xfId="660"/>
    <cellStyle name="Note 4 3 4" xfId="661"/>
    <cellStyle name="Note 4 4" xfId="662"/>
    <cellStyle name="Note 4 4 2" xfId="663"/>
    <cellStyle name="Note 4 4 2 2" xfId="664"/>
    <cellStyle name="Note 4 4 3" xfId="665"/>
    <cellStyle name="Note 4 4 4" xfId="666"/>
    <cellStyle name="Note 4 5" xfId="667"/>
    <cellStyle name="Note 4 5 2" xfId="668"/>
    <cellStyle name="Note 4 5 2 2" xfId="669"/>
    <cellStyle name="Note 4 5 3" xfId="670"/>
    <cellStyle name="Note 4 5 4" xfId="671"/>
    <cellStyle name="Note 4 6" xfId="672"/>
    <cellStyle name="Note 4 6 2" xfId="673"/>
    <cellStyle name="Note 4 6 2 2" xfId="674"/>
    <cellStyle name="Note 4 6 3" xfId="675"/>
    <cellStyle name="Note 4 6 4" xfId="676"/>
    <cellStyle name="Note 4 7" xfId="677"/>
    <cellStyle name="Note 4 7 2" xfId="678"/>
    <cellStyle name="Note 4 7 2 2" xfId="679"/>
    <cellStyle name="Note 4 7 3" xfId="680"/>
    <cellStyle name="Note 4 7 4" xfId="681"/>
    <cellStyle name="Note 4 8" xfId="682"/>
    <cellStyle name="Note 4 8 2" xfId="683"/>
    <cellStyle name="Note 4 9" xfId="684"/>
    <cellStyle name="Note 5" xfId="685"/>
    <cellStyle name="Note 5 10" xfId="686"/>
    <cellStyle name="Note 5 2" xfId="687"/>
    <cellStyle name="Note 5 2 2" xfId="688"/>
    <cellStyle name="Note 5 2 2 2" xfId="689"/>
    <cellStyle name="Note 5 2 3" xfId="690"/>
    <cellStyle name="Note 5 2 4" xfId="691"/>
    <cellStyle name="Note 5 3" xfId="692"/>
    <cellStyle name="Note 5 3 2" xfId="693"/>
    <cellStyle name="Note 5 3 2 2" xfId="694"/>
    <cellStyle name="Note 5 3 3" xfId="695"/>
    <cellStyle name="Note 5 3 4" xfId="696"/>
    <cellStyle name="Note 5 4" xfId="697"/>
    <cellStyle name="Note 5 4 2" xfId="698"/>
    <cellStyle name="Note 5 4 2 2" xfId="699"/>
    <cellStyle name="Note 5 4 3" xfId="700"/>
    <cellStyle name="Note 5 4 4" xfId="701"/>
    <cellStyle name="Note 5 5" xfId="702"/>
    <cellStyle name="Note 5 5 2" xfId="703"/>
    <cellStyle name="Note 5 5 2 2" xfId="704"/>
    <cellStyle name="Note 5 5 3" xfId="705"/>
    <cellStyle name="Note 5 5 4" xfId="706"/>
    <cellStyle name="Note 5 6" xfId="707"/>
    <cellStyle name="Note 5 6 2" xfId="708"/>
    <cellStyle name="Note 5 6 2 2" xfId="709"/>
    <cellStyle name="Note 5 6 3" xfId="710"/>
    <cellStyle name="Note 5 6 4" xfId="711"/>
    <cellStyle name="Note 5 7" xfId="712"/>
    <cellStyle name="Note 5 7 2" xfId="713"/>
    <cellStyle name="Note 5 7 2 2" xfId="714"/>
    <cellStyle name="Note 5 7 3" xfId="715"/>
    <cellStyle name="Note 5 7 4" xfId="716"/>
    <cellStyle name="Note 5 8" xfId="717"/>
    <cellStyle name="Note 5 8 2" xfId="718"/>
    <cellStyle name="Note 5 9" xfId="719"/>
    <cellStyle name="Note 6" xfId="720"/>
    <cellStyle name="Note 6 10" xfId="721"/>
    <cellStyle name="Note 6 2" xfId="722"/>
    <cellStyle name="Note 6 2 2" xfId="723"/>
    <cellStyle name="Note 6 2 2 2" xfId="724"/>
    <cellStyle name="Note 6 2 3" xfId="725"/>
    <cellStyle name="Note 6 2 4" xfId="726"/>
    <cellStyle name="Note 6 3" xfId="727"/>
    <cellStyle name="Note 6 3 2" xfId="728"/>
    <cellStyle name="Note 6 3 2 2" xfId="729"/>
    <cellStyle name="Note 6 3 3" xfId="730"/>
    <cellStyle name="Note 6 3 4" xfId="731"/>
    <cellStyle name="Note 6 4" xfId="732"/>
    <cellStyle name="Note 6 4 2" xfId="733"/>
    <cellStyle name="Note 6 4 2 2" xfId="734"/>
    <cellStyle name="Note 6 4 3" xfId="735"/>
    <cellStyle name="Note 6 4 4" xfId="736"/>
    <cellStyle name="Note 6 5" xfId="737"/>
    <cellStyle name="Note 6 5 2" xfId="738"/>
    <cellStyle name="Note 6 5 2 2" xfId="739"/>
    <cellStyle name="Note 6 5 3" xfId="740"/>
    <cellStyle name="Note 6 5 4" xfId="741"/>
    <cellStyle name="Note 6 6" xfId="742"/>
    <cellStyle name="Note 6 6 2" xfId="743"/>
    <cellStyle name="Note 6 6 2 2" xfId="744"/>
    <cellStyle name="Note 6 6 3" xfId="745"/>
    <cellStyle name="Note 6 6 4" xfId="746"/>
    <cellStyle name="Note 6 7" xfId="747"/>
    <cellStyle name="Note 6 7 2" xfId="748"/>
    <cellStyle name="Note 6 7 2 2" xfId="749"/>
    <cellStyle name="Note 6 7 3" xfId="750"/>
    <cellStyle name="Note 6 7 4" xfId="751"/>
    <cellStyle name="Note 6 8" xfId="752"/>
    <cellStyle name="Note 6 8 2" xfId="753"/>
    <cellStyle name="Note 6 9" xfId="754"/>
    <cellStyle name="Note 7" xfId="755"/>
    <cellStyle name="Note 7 2" xfId="756"/>
    <cellStyle name="Note 7 3" xfId="757"/>
    <cellStyle name="notes" xfId="758"/>
    <cellStyle name="Output" xfId="759"/>
    <cellStyle name="Output 2" xfId="760"/>
    <cellStyle name="Output 2 2" xfId="761"/>
    <cellStyle name="Output 2 3" xfId="762"/>
    <cellStyle name="Output 3" xfId="763"/>
    <cellStyle name="Output 4" xfId="764"/>
    <cellStyle name="Percent" xfId="765"/>
    <cellStyle name="Percent [2]" xfId="766"/>
    <cellStyle name="Percent 10" xfId="767"/>
    <cellStyle name="Percent 11" xfId="768"/>
    <cellStyle name="Percent 12" xfId="769"/>
    <cellStyle name="Percent 12 2" xfId="770"/>
    <cellStyle name="Percent 13" xfId="771"/>
    <cellStyle name="Percent 14" xfId="772"/>
    <cellStyle name="Percent 15" xfId="773"/>
    <cellStyle name="Percent 15 2" xfId="774"/>
    <cellStyle name="Percent 15 2 2" xfId="775"/>
    <cellStyle name="Percent 15 3" xfId="776"/>
    <cellStyle name="Percent 16" xfId="777"/>
    <cellStyle name="Percent 16 2" xfId="778"/>
    <cellStyle name="Percent 16 2 2" xfId="779"/>
    <cellStyle name="Percent 16 3" xfId="780"/>
    <cellStyle name="Percent 17" xfId="781"/>
    <cellStyle name="Percent 17 2" xfId="782"/>
    <cellStyle name="Percent 17 2 2" xfId="783"/>
    <cellStyle name="Percent 17 3" xfId="784"/>
    <cellStyle name="Percent 18" xfId="785"/>
    <cellStyle name="Percent 18 2" xfId="786"/>
    <cellStyle name="Percent 18 2 2" xfId="787"/>
    <cellStyle name="Percent 18 3" xfId="788"/>
    <cellStyle name="Percent 19" xfId="789"/>
    <cellStyle name="Percent 19 2" xfId="790"/>
    <cellStyle name="Percent 19 2 2" xfId="791"/>
    <cellStyle name="Percent 19 3" xfId="792"/>
    <cellStyle name="Percent 2" xfId="793"/>
    <cellStyle name="Percent 2 2" xfId="794"/>
    <cellStyle name="Percent 2 3" xfId="795"/>
    <cellStyle name="Percent 20" xfId="796"/>
    <cellStyle name="Percent 20 2" xfId="797"/>
    <cellStyle name="Percent 21" xfId="798"/>
    <cellStyle name="Percent 21 2" xfId="799"/>
    <cellStyle name="Percent 22" xfId="800"/>
    <cellStyle name="Percent 22 2" xfId="801"/>
    <cellStyle name="Percent 23" xfId="802"/>
    <cellStyle name="Percent 23 2" xfId="803"/>
    <cellStyle name="Percent 24" xfId="804"/>
    <cellStyle name="Percent 24 2" xfId="805"/>
    <cellStyle name="Percent 25" xfId="806"/>
    <cellStyle name="Percent 25 2" xfId="807"/>
    <cellStyle name="Percent 26" xfId="808"/>
    <cellStyle name="Percent 26 2" xfId="809"/>
    <cellStyle name="Percent 27" xfId="810"/>
    <cellStyle name="Percent 27 2" xfId="811"/>
    <cellStyle name="Percent 28" xfId="812"/>
    <cellStyle name="Percent 28 2" xfId="813"/>
    <cellStyle name="Percent 29" xfId="814"/>
    <cellStyle name="Percent 29 2" xfId="815"/>
    <cellStyle name="Percent 3" xfId="816"/>
    <cellStyle name="Percent 3 2" xfId="817"/>
    <cellStyle name="Percent 30" xfId="818"/>
    <cellStyle name="Percent 30 2" xfId="819"/>
    <cellStyle name="Percent 31" xfId="820"/>
    <cellStyle name="Percent 31 2" xfId="821"/>
    <cellStyle name="Percent 32" xfId="822"/>
    <cellStyle name="Percent 32 2" xfId="823"/>
    <cellStyle name="Percent 33" xfId="824"/>
    <cellStyle name="Percent 34" xfId="825"/>
    <cellStyle name="Percent 35" xfId="826"/>
    <cellStyle name="Percent 36" xfId="827"/>
    <cellStyle name="Percent 37" xfId="828"/>
    <cellStyle name="Percent 38" xfId="829"/>
    <cellStyle name="Percent 39" xfId="830"/>
    <cellStyle name="Percent 4" xfId="831"/>
    <cellStyle name="Percent 4 2" xfId="832"/>
    <cellStyle name="Percent 40" xfId="833"/>
    <cellStyle name="Percent 41" xfId="834"/>
    <cellStyle name="Percent 5" xfId="835"/>
    <cellStyle name="Percent 5 2" xfId="836"/>
    <cellStyle name="Percent 6" xfId="837"/>
    <cellStyle name="Percent 7" xfId="838"/>
    <cellStyle name="Percent 8" xfId="839"/>
    <cellStyle name="Percent 8 2" xfId="840"/>
    <cellStyle name="Percent 9" xfId="841"/>
    <cellStyle name="Prozent_SubCatperStud" xfId="842"/>
    <cellStyle name="row" xfId="843"/>
    <cellStyle name="rowblack_line" xfId="844"/>
    <cellStyle name="rowblue_line" xfId="845"/>
    <cellStyle name="RowCodes" xfId="846"/>
    <cellStyle name="Row-Col Headings" xfId="847"/>
    <cellStyle name="RowTitles" xfId="848"/>
    <cellStyle name="RowTitles1-Detail" xfId="849"/>
    <cellStyle name="RowTitles-Col2" xfId="850"/>
    <cellStyle name="RowTitles-Detail" xfId="851"/>
    <cellStyle name="Standaard_TELECOM" xfId="852"/>
    <cellStyle name="Standard_41 Grundkompetenzen" xfId="853"/>
    <cellStyle name="Style 1" xfId="854"/>
    <cellStyle name="Style 1 2" xfId="855"/>
    <cellStyle name="superscript" xfId="856"/>
    <cellStyle name="tab_row_black_line_black" xfId="857"/>
    <cellStyle name="Table No." xfId="858"/>
    <cellStyle name="Table Title" xfId="859"/>
    <cellStyle name="table_bottom" xfId="860"/>
    <cellStyle name="temp" xfId="861"/>
    <cellStyle name="Title" xfId="862"/>
    <cellStyle name="Title 2" xfId="863"/>
    <cellStyle name="Title 3" xfId="864"/>
    <cellStyle name="Title 4" xfId="865"/>
    <cellStyle name="title1" xfId="866"/>
    <cellStyle name="Total" xfId="867"/>
    <cellStyle name="Total 2" xfId="868"/>
    <cellStyle name="Total 2 2" xfId="869"/>
    <cellStyle name="Total 2 3" xfId="870"/>
    <cellStyle name="Total 3" xfId="871"/>
    <cellStyle name="Total 4" xfId="872"/>
    <cellStyle name="Tusenskille_Ark1" xfId="873"/>
    <cellStyle name="Überschrift" xfId="874"/>
    <cellStyle name="Warning Text" xfId="875"/>
    <cellStyle name="Warning Text 2" xfId="876"/>
    <cellStyle name="Warning Text 2 2" xfId="877"/>
    <cellStyle name="Warning Text 2 3" xfId="878"/>
    <cellStyle name="Warning Text 3" xfId="879"/>
    <cellStyle name="Warning Text 4" xfId="880"/>
    <cellStyle name="쉼표 [0]_Score_09_BE_Benefits&amp;Barriers" xfId="881"/>
    <cellStyle name="표준_2. 정보이용" xfId="882"/>
    <cellStyle name="標準_Sheet1" xfId="8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9"/>
          <c:w val="0.99925"/>
          <c:h val="0.995"/>
        </c:manualLayout>
      </c:layout>
      <c:barChart>
        <c:barDir val="col"/>
        <c:grouping val="stacked"/>
        <c:varyColors val="0"/>
        <c:ser>
          <c:idx val="1"/>
          <c:order val="0"/>
          <c:tx>
            <c:strRef>
              <c:f>'C_1.7'!$O$8</c:f>
              <c:strCache>
                <c:ptCount val="1"/>
                <c:pt idx="0">
                  <c:v>Low-skilled clerical</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'C_1.7'!$M$10:$M$44</c:f>
              <c:strCache/>
            </c:strRef>
          </c:cat>
          <c:val>
            <c:numRef>
              <c:f>'C_1.7'!$O$10:$O$44</c:f>
              <c:numCache/>
            </c:numRef>
          </c:val>
        </c:ser>
        <c:ser>
          <c:idx val="0"/>
          <c:order val="1"/>
          <c:tx>
            <c:strRef>
              <c:f>'C_1.7'!$N$8</c:f>
              <c:strCache>
                <c:ptCount val="1"/>
                <c:pt idx="0">
                  <c:v>High-skilled clerical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'C_1.7'!$M$10:$M$44</c:f>
              <c:strCache/>
            </c:strRef>
          </c:cat>
          <c:val>
            <c:numRef>
              <c:f>'C_1.7'!$N$10:$N$44</c:f>
              <c:numCache/>
            </c:numRef>
          </c:val>
        </c:ser>
        <c:ser>
          <c:idx val="3"/>
          <c:order val="2"/>
          <c:tx>
            <c:strRef>
              <c:f>'C_1.7'!$Q$8</c:f>
              <c:strCache>
                <c:ptCount val="1"/>
                <c:pt idx="0">
                  <c:v>Low-skilled manual</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'C_1.7'!$M$10:$M$44</c:f>
              <c:strCache/>
            </c:strRef>
          </c:cat>
          <c:val>
            <c:numRef>
              <c:f>'C_1.7'!$Q$10:$Q$44</c:f>
              <c:numCache/>
            </c:numRef>
          </c:val>
        </c:ser>
        <c:ser>
          <c:idx val="2"/>
          <c:order val="3"/>
          <c:tx>
            <c:strRef>
              <c:f>'C_1.7'!$P$8</c:f>
              <c:strCache>
                <c:ptCount val="1"/>
                <c:pt idx="0">
                  <c:v>High-skilled manual</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'C_1.7'!$M$10:$M$44</c:f>
              <c:strCache/>
            </c:strRef>
          </c:cat>
          <c:val>
            <c:numRef>
              <c:f>'C_1.7'!$P$10:$P$44</c:f>
              <c:numCache/>
            </c:numRef>
          </c:val>
        </c:ser>
        <c:overlap val="100"/>
        <c:axId val="26928249"/>
        <c:axId val="41027650"/>
      </c:barChart>
      <c:lineChart>
        <c:grouping val="standard"/>
        <c:varyColors val="0"/>
        <c:ser>
          <c:idx val="4"/>
          <c:order val="4"/>
          <c:tx>
            <c:strRef>
              <c:f>'C_1.7'!$R$8:$R$9</c:f>
              <c:strCache>
                <c:ptCount val="1"/>
                <c:pt idx="0">
                  <c:v>Total</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'C_1.7'!$M$10:$M$44</c:f>
              <c:strCache/>
            </c:strRef>
          </c:cat>
          <c:val>
            <c:numRef>
              <c:f>'C_1.7'!$R$10:$R$44</c:f>
              <c:numCache/>
            </c:numRef>
          </c:val>
          <c:smooth val="0"/>
        </c:ser>
        <c:axId val="26928249"/>
        <c:axId val="41027650"/>
      </c:lineChart>
      <c:catAx>
        <c:axId val="26928249"/>
        <c:scaling>
          <c:orientation val="minMax"/>
        </c:scaling>
        <c:axPos val="b"/>
        <c:delete val="0"/>
        <c:numFmt formatCode="General" sourceLinked="1"/>
        <c:majorTickMark val="none"/>
        <c:minorTickMark val="none"/>
        <c:tickLblPos val="low"/>
        <c:spPr>
          <a:ln w="3175">
            <a:solidFill>
              <a:srgbClr val="808080"/>
            </a:solidFill>
          </a:ln>
        </c:spPr>
        <c:txPr>
          <a:bodyPr vert="horz" rot="-5400000"/>
          <a:lstStyle/>
          <a:p>
            <a:pPr>
              <a:defRPr lang="en-US" cap="none" sz="800" b="0" i="0" u="none" baseline="0">
                <a:solidFill>
                  <a:srgbClr val="000000"/>
                </a:solidFill>
              </a:defRPr>
            </a:pPr>
          </a:p>
        </c:txPr>
        <c:crossAx val="41027650"/>
        <c:crosses val="autoZero"/>
        <c:auto val="1"/>
        <c:lblOffset val="100"/>
        <c:tickLblSkip val="1"/>
        <c:noMultiLvlLbl val="0"/>
      </c:catAx>
      <c:valAx>
        <c:axId val="41027650"/>
        <c:scaling>
          <c:orientation val="minMax"/>
        </c:scaling>
        <c:axPos val="l"/>
        <c:majorGridlines>
          <c:spPr>
            <a:ln w="3175">
              <a:solidFill>
                <a:srgbClr val="C0C0C0"/>
              </a:solidFill>
            </a:ln>
          </c:spPr>
        </c:majorGridlines>
        <c:delete val="0"/>
        <c:numFmt formatCode="#,##0;[Black]#,##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69282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6"/>
          <c:w val="0.99925"/>
          <c:h val="0.99575"/>
        </c:manualLayout>
      </c:layout>
      <c:barChart>
        <c:barDir val="col"/>
        <c:grouping val="stacked"/>
        <c:varyColors val="0"/>
        <c:ser>
          <c:idx val="0"/>
          <c:order val="0"/>
          <c:tx>
            <c:strRef>
              <c:f>'C_1.7'!$X$8:$X$9</c:f>
              <c:strCache>
                <c:ptCount val="1"/>
                <c:pt idx="0">
                  <c:v>Low-skilled clerical</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'C_1.7'!$V$10:$V$44</c:f>
              <c:strCache/>
            </c:strRef>
          </c:cat>
          <c:val>
            <c:numRef>
              <c:f>'C_1.7'!$X$10:$X$44</c:f>
              <c:numCache/>
            </c:numRef>
          </c:val>
        </c:ser>
        <c:ser>
          <c:idx val="1"/>
          <c:order val="1"/>
          <c:tx>
            <c:strRef>
              <c:f>'C_1.7'!$W$8:$W$9</c:f>
              <c:strCache>
                <c:ptCount val="1"/>
                <c:pt idx="0">
                  <c:v>High-skilled clerical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'C_1.7'!$V$10:$V$44</c:f>
              <c:strCache/>
            </c:strRef>
          </c:cat>
          <c:val>
            <c:numRef>
              <c:f>'C_1.7'!$W$10:$W$44</c:f>
              <c:numCache/>
            </c:numRef>
          </c:val>
        </c:ser>
        <c:ser>
          <c:idx val="2"/>
          <c:order val="2"/>
          <c:tx>
            <c:strRef>
              <c:f>'C_1.7'!$Z$8:$Z$9</c:f>
              <c:strCache>
                <c:ptCount val="1"/>
                <c:pt idx="0">
                  <c:v>Low-skilled manual</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'C_1.7'!$V$10:$V$44</c:f>
              <c:strCache/>
            </c:strRef>
          </c:cat>
          <c:val>
            <c:numRef>
              <c:f>'C_1.7'!$Z$10:$Z$44</c:f>
              <c:numCache/>
            </c:numRef>
          </c:val>
        </c:ser>
        <c:ser>
          <c:idx val="3"/>
          <c:order val="3"/>
          <c:tx>
            <c:strRef>
              <c:f>'C_1.7'!$Y$8:$Y$9</c:f>
              <c:strCache>
                <c:ptCount val="1"/>
                <c:pt idx="0">
                  <c:v>High-skilled manual</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'C_1.7'!$V$10:$V$44</c:f>
              <c:strCache/>
            </c:strRef>
          </c:cat>
          <c:val>
            <c:numRef>
              <c:f>'C_1.7'!$Y$10:$Y$44</c:f>
              <c:numCache/>
            </c:numRef>
          </c:val>
        </c:ser>
        <c:overlap val="100"/>
        <c:axId val="33704531"/>
        <c:axId val="34905324"/>
      </c:barChart>
      <c:lineChart>
        <c:grouping val="standard"/>
        <c:varyColors val="0"/>
        <c:ser>
          <c:idx val="4"/>
          <c:order val="4"/>
          <c:tx>
            <c:strRef>
              <c:f>'C_1.7'!$AA$8:$AA$9</c:f>
              <c:strCache>
                <c:ptCount val="1"/>
                <c:pt idx="0">
                  <c:v>Total</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'C_1.7'!$V$10:$V$44</c:f>
              <c:strCache/>
            </c:strRef>
          </c:cat>
          <c:val>
            <c:numRef>
              <c:f>'C_1.7'!$AA$10:$AA$44</c:f>
              <c:numCache/>
            </c:numRef>
          </c:val>
          <c:smooth val="0"/>
        </c:ser>
        <c:axId val="33704531"/>
        <c:axId val="34905324"/>
      </c:lineChart>
      <c:catAx>
        <c:axId val="33704531"/>
        <c:scaling>
          <c:orientation val="minMax"/>
        </c:scaling>
        <c:axPos val="b"/>
        <c:delete val="0"/>
        <c:numFmt formatCode="General" sourceLinked="1"/>
        <c:majorTickMark val="none"/>
        <c:minorTickMark val="none"/>
        <c:tickLblPos val="low"/>
        <c:spPr>
          <a:ln w="3175">
            <a:solidFill>
              <a:srgbClr val="808080"/>
            </a:solidFill>
          </a:ln>
        </c:spPr>
        <c:txPr>
          <a:bodyPr vert="horz" rot="-5400000"/>
          <a:lstStyle/>
          <a:p>
            <a:pPr>
              <a:defRPr lang="en-US" cap="none" sz="800" b="0" i="0" u="none" baseline="0">
                <a:solidFill>
                  <a:srgbClr val="000000"/>
                </a:solidFill>
              </a:defRPr>
            </a:pPr>
          </a:p>
        </c:txPr>
        <c:crossAx val="34905324"/>
        <c:crosses val="autoZero"/>
        <c:auto val="1"/>
        <c:lblOffset val="100"/>
        <c:tickLblSkip val="1"/>
        <c:noMultiLvlLbl val="0"/>
      </c:catAx>
      <c:valAx>
        <c:axId val="34905324"/>
        <c:scaling>
          <c:orientation val="minMax"/>
          <c:max val="60"/>
        </c:scaling>
        <c:axPos val="l"/>
        <c:majorGridlines>
          <c:spPr>
            <a:ln w="3175">
              <a:solidFill>
                <a:srgbClr val="C0C0C0"/>
              </a:solidFill>
            </a:ln>
          </c:spPr>
        </c:majorGridlines>
        <c:delete val="0"/>
        <c:numFmt formatCode="#,##0;[Black]#,##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37045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-0.01575</cdr:y>
    </cdr:from>
    <cdr:to>
      <cdr:x>0.1085</cdr:x>
      <cdr:y>0.04575</cdr:y>
    </cdr:to>
    <cdr:sp>
      <cdr:nvSpPr>
        <cdr:cNvPr id="1" name="TextBox 1"/>
        <cdr:cNvSpPr txBox="1">
          <a:spLocks noChangeArrowheads="1"/>
        </cdr:cNvSpPr>
      </cdr:nvSpPr>
      <cdr:spPr>
        <a:xfrm>
          <a:off x="-47624" y="-47624"/>
          <a:ext cx="657225" cy="209550"/>
        </a:xfrm>
        <a:prstGeom prst="rect">
          <a:avLst/>
        </a:prstGeom>
        <a:noFill/>
        <a:ln w="9525" cmpd="sng">
          <a:noFill/>
        </a:ln>
      </cdr:spPr>
      <cdr:txBody>
        <a:bodyPr vertOverflow="clip" wrap="square"/>
        <a:p>
          <a:pPr algn="l">
            <a:defRPr/>
          </a:pPr>
          <a:r>
            <a:rPr lang="en-US" cap="none" sz="800" b="0" i="0" u="none" baseline="0">
              <a:solidFill>
                <a:srgbClr val="000000"/>
              </a:solidFill>
            </a:rPr>
            <a:t>Percent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-0.015</cdr:y>
    </cdr:from>
    <cdr:to>
      <cdr:x>0.1085</cdr:x>
      <cdr:y>0.0435</cdr:y>
    </cdr:to>
    <cdr:sp>
      <cdr:nvSpPr>
        <cdr:cNvPr id="1" name="TextBox 1"/>
        <cdr:cNvSpPr txBox="1">
          <a:spLocks noChangeArrowheads="1"/>
        </cdr:cNvSpPr>
      </cdr:nvSpPr>
      <cdr:spPr>
        <a:xfrm>
          <a:off x="-47624" y="-47624"/>
          <a:ext cx="657225" cy="200025"/>
        </a:xfrm>
        <a:prstGeom prst="rect">
          <a:avLst/>
        </a:prstGeom>
        <a:noFill/>
        <a:ln w="9525" cmpd="sng">
          <a:noFill/>
        </a:ln>
      </cdr:spPr>
      <cdr:txBody>
        <a:bodyPr vertOverflow="clip" wrap="square"/>
        <a:p>
          <a:pPr algn="l">
            <a:defRPr/>
          </a:pPr>
          <a:r>
            <a:rPr lang="en-US" cap="none" sz="800" b="0" i="0" u="none" baseline="0">
              <a:solidFill>
                <a:srgbClr val="000000"/>
              </a:solidFill>
            </a:rPr>
            <a:t>Percent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47625</xdr:rowOff>
    </xdr:from>
    <xdr:to>
      <xdr:col>11</xdr:col>
      <xdr:colOff>180975</xdr:colOff>
      <xdr:row>26</xdr:row>
      <xdr:rowOff>190500</xdr:rowOff>
    </xdr:to>
    <xdr:graphicFrame>
      <xdr:nvGraphicFramePr>
        <xdr:cNvPr id="1" name="Chart 2"/>
        <xdr:cNvGraphicFramePr/>
      </xdr:nvGraphicFramePr>
      <xdr:xfrm>
        <a:off x="161925" y="2000250"/>
        <a:ext cx="5562600" cy="33432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8</xdr:row>
      <xdr:rowOff>114300</xdr:rowOff>
    </xdr:from>
    <xdr:to>
      <xdr:col>10</xdr:col>
      <xdr:colOff>542925</xdr:colOff>
      <xdr:row>8</xdr:row>
      <xdr:rowOff>266700</xdr:rowOff>
    </xdr:to>
    <xdr:grpSp>
      <xdr:nvGrpSpPr>
        <xdr:cNvPr id="2" name="Group 2"/>
        <xdr:cNvGrpSpPr>
          <a:grpSpLocks/>
        </xdr:cNvGrpSpPr>
      </xdr:nvGrpSpPr>
      <xdr:grpSpPr>
        <a:xfrm>
          <a:off x="514350" y="1562100"/>
          <a:ext cx="4962525" cy="152400"/>
          <a:chOff x="1431725" y="1547947"/>
          <a:chExt cx="5286376" cy="96838"/>
        </a:xfrm>
        <a:solidFill>
          <a:srgbClr val="FFFFFF"/>
        </a:solidFill>
      </xdr:grpSpPr>
      <xdr:sp>
        <xdr:nvSpPr>
          <xdr:cNvPr id="3" name="Rectangle 3"/>
          <xdr:cNvSpPr>
            <a:spLocks/>
          </xdr:cNvSpPr>
        </xdr:nvSpPr>
        <xdr:spPr>
          <a:xfrm>
            <a:off x="1431725" y="1589224"/>
            <a:ext cx="243173" cy="55561"/>
          </a:xfrm>
          <a:prstGeom prst="rect">
            <a:avLst/>
          </a:prstGeom>
          <a:solidFill>
            <a:srgbClr val="95B3D7"/>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00009" y="1547947"/>
            <a:ext cx="937010" cy="7826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Low-skilled clerical</a:t>
            </a:r>
          </a:p>
        </xdr:txBody>
      </xdr:sp>
      <xdr:sp>
        <xdr:nvSpPr>
          <xdr:cNvPr id="5" name="Rectangle 5"/>
          <xdr:cNvSpPr>
            <a:spLocks/>
          </xdr:cNvSpPr>
        </xdr:nvSpPr>
        <xdr:spPr>
          <a:xfrm>
            <a:off x="2593406" y="1589224"/>
            <a:ext cx="244495" cy="55561"/>
          </a:xfrm>
          <a:prstGeom prst="rect">
            <a:avLst/>
          </a:prstGeom>
          <a:solidFill>
            <a:srgbClr val="1F497D"/>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2865654" y="1547947"/>
            <a:ext cx="952869" cy="7826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High-skilled clerical</a:t>
            </a:r>
          </a:p>
        </xdr:txBody>
      </xdr:sp>
      <xdr:sp>
        <xdr:nvSpPr>
          <xdr:cNvPr id="7" name="Rectangle 7"/>
          <xdr:cNvSpPr>
            <a:spLocks/>
          </xdr:cNvSpPr>
        </xdr:nvSpPr>
        <xdr:spPr>
          <a:xfrm>
            <a:off x="3773590" y="1589224"/>
            <a:ext cx="244495" cy="55561"/>
          </a:xfrm>
          <a:prstGeom prst="rect">
            <a:avLst/>
          </a:prstGeom>
          <a:solidFill>
            <a:srgbClr val="BFBFB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4047160" y="1547947"/>
            <a:ext cx="944940" cy="7826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Low-skilled manual</a:t>
            </a:r>
          </a:p>
        </xdr:txBody>
      </xdr:sp>
      <xdr:sp>
        <xdr:nvSpPr>
          <xdr:cNvPr id="9" name="Rectangle 9"/>
          <xdr:cNvSpPr>
            <a:spLocks/>
          </xdr:cNvSpPr>
        </xdr:nvSpPr>
        <xdr:spPr>
          <a:xfrm>
            <a:off x="4953773" y="1589224"/>
            <a:ext cx="243173" cy="55561"/>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5228665" y="1547947"/>
            <a:ext cx="968728" cy="7826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High-skilled manual</a:t>
            </a:r>
          </a:p>
        </xdr:txBody>
      </xdr:sp>
      <xdr:sp>
        <xdr:nvSpPr>
          <xdr:cNvPr id="11" name="Freeform 11"/>
          <xdr:cNvSpPr>
            <a:spLocks/>
          </xdr:cNvSpPr>
        </xdr:nvSpPr>
        <xdr:spPr>
          <a:xfrm>
            <a:off x="6139243" y="1603508"/>
            <a:ext cx="270927" cy="26994"/>
          </a:xfrm>
          <a:custGeom>
            <a:pathLst>
              <a:path h="144" w="1424">
                <a:moveTo>
                  <a:pt x="72" y="0"/>
                </a:moveTo>
                <a:lnTo>
                  <a:pt x="1352" y="0"/>
                </a:lnTo>
                <a:cubicBezTo>
                  <a:pt x="1392" y="0"/>
                  <a:pt x="1424" y="33"/>
                  <a:pt x="1424" y="72"/>
                </a:cubicBezTo>
                <a:cubicBezTo>
                  <a:pt x="1424" y="112"/>
                  <a:pt x="1392" y="144"/>
                  <a:pt x="1352" y="144"/>
                </a:cubicBezTo>
                <a:lnTo>
                  <a:pt x="72" y="144"/>
                </a:lnTo>
                <a:cubicBezTo>
                  <a:pt x="33" y="144"/>
                  <a:pt x="0" y="112"/>
                  <a:pt x="0" y="72"/>
                </a:cubicBezTo>
                <a:cubicBezTo>
                  <a:pt x="0" y="33"/>
                  <a:pt x="33" y="0"/>
                  <a:pt x="72" y="0"/>
                </a:cubicBezTo>
                <a:close/>
              </a:path>
            </a:pathLst>
          </a:custGeom>
          <a:solidFill>
            <a:srgbClr val="B7C3DA"/>
          </a:solidFill>
          <a:ln w="1" cmpd="sng">
            <a:solidFill>
              <a:srgbClr val="B7C3D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6426029" y="1547947"/>
            <a:ext cx="292072" cy="7826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Total</a:t>
            </a:r>
          </a:p>
        </xdr:txBody>
      </xdr:sp>
    </xdr:grpSp>
    <xdr:clientData/>
  </xdr:twoCellAnchor>
  <xdr:twoCellAnchor>
    <xdr:from>
      <xdr:col>0</xdr:col>
      <xdr:colOff>171450</xdr:colOff>
      <xdr:row>28</xdr:row>
      <xdr:rowOff>47625</xdr:rowOff>
    </xdr:from>
    <xdr:to>
      <xdr:col>11</xdr:col>
      <xdr:colOff>190500</xdr:colOff>
      <xdr:row>44</xdr:row>
      <xdr:rowOff>190500</xdr:rowOff>
    </xdr:to>
    <xdr:graphicFrame>
      <xdr:nvGraphicFramePr>
        <xdr:cNvPr id="13" name="Chart 2"/>
        <xdr:cNvGraphicFramePr/>
      </xdr:nvGraphicFramePr>
      <xdr:xfrm>
        <a:off x="171450" y="5600700"/>
        <a:ext cx="5562600" cy="33432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4256-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AE68"/>
  <sheetViews>
    <sheetView showGridLines="0" tabSelected="1" zoomScale="115" zoomScaleNormal="115" zoomScalePageLayoutView="0" workbookViewId="0" topLeftCell="A1">
      <selection activeCell="A1" sqref="A1"/>
    </sheetView>
  </sheetViews>
  <sheetFormatPr defaultColWidth="9.140625" defaultRowHeight="12.75"/>
  <cols>
    <col min="1" max="1" width="7.140625" style="1" customWidth="1"/>
    <col min="2" max="10" width="7.421875" style="1" customWidth="1"/>
    <col min="11" max="11" width="9.140625" style="1" customWidth="1"/>
    <col min="12" max="12" width="5.00390625" style="0" customWidth="1"/>
    <col min="13" max="13" width="13.00390625" style="13" customWidth="1"/>
    <col min="14" max="14" width="9.28125" style="13" bestFit="1" customWidth="1"/>
    <col min="15" max="24" width="9.140625" style="13" customWidth="1"/>
    <col min="25" max="25" width="6.57421875" style="13" customWidth="1"/>
    <col min="26" max="26" width="9.140625" style="14" customWidth="1"/>
    <col min="27" max="31" width="9.140625" style="13" customWidth="1"/>
    <col min="32" max="16384" width="9.140625" style="1" customWidth="1"/>
  </cols>
  <sheetData>
    <row r="1" spans="1:26" s="18" customFormat="1" ht="12.75">
      <c r="A1" s="21" t="s">
        <v>54</v>
      </c>
      <c r="L1" s="19"/>
      <c r="Z1" s="20"/>
    </row>
    <row r="2" spans="1:26" s="18" customFormat="1" ht="12.75">
      <c r="A2" s="18">
        <v>1</v>
      </c>
      <c r="B2" s="18" t="s">
        <v>55</v>
      </c>
      <c r="L2" s="19"/>
      <c r="Z2" s="20"/>
    </row>
    <row r="3" spans="1:26" s="18" customFormat="1" ht="12.75">
      <c r="A3" s="18" t="s">
        <v>56</v>
      </c>
      <c r="L3" s="19"/>
      <c r="Z3" s="20"/>
    </row>
    <row r="4" spans="1:26" s="18" customFormat="1" ht="12.75">
      <c r="A4" s="18" t="s">
        <v>57</v>
      </c>
      <c r="L4" s="19"/>
      <c r="Z4" s="20"/>
    </row>
    <row r="5" spans="12:26" s="18" customFormat="1" ht="12.75">
      <c r="L5" s="19"/>
      <c r="Z5" s="20"/>
    </row>
    <row r="6" spans="1:31" ht="12.75" customHeight="1">
      <c r="A6" s="34" t="s">
        <v>0</v>
      </c>
      <c r="B6" s="35"/>
      <c r="C6" s="35"/>
      <c r="D6" s="35"/>
      <c r="E6" s="35"/>
      <c r="F6" s="35"/>
      <c r="G6" s="35"/>
      <c r="H6" s="35"/>
      <c r="I6" s="35"/>
      <c r="J6" s="35"/>
      <c r="K6" s="35"/>
      <c r="L6" s="36"/>
      <c r="M6" s="37" t="s">
        <v>1</v>
      </c>
      <c r="N6" s="38"/>
      <c r="O6" s="38"/>
      <c r="P6" s="38"/>
      <c r="Q6" s="38"/>
      <c r="R6" s="38"/>
      <c r="S6" s="38"/>
      <c r="T6" s="38"/>
      <c r="U6" s="38"/>
      <c r="V6" s="39" t="s">
        <v>2</v>
      </c>
      <c r="W6" s="39"/>
      <c r="X6" s="39"/>
      <c r="Y6" s="39"/>
      <c r="Z6" s="39"/>
      <c r="AA6" s="39"/>
      <c r="AB6" s="39"/>
      <c r="AC6" s="39"/>
      <c r="AD6" s="39"/>
      <c r="AE6" s="39"/>
    </row>
    <row r="7" spans="1:31" ht="15" customHeight="1">
      <c r="A7" s="40" t="s">
        <v>3</v>
      </c>
      <c r="B7" s="41"/>
      <c r="C7" s="41"/>
      <c r="D7" s="41"/>
      <c r="E7" s="41"/>
      <c r="F7" s="41"/>
      <c r="G7" s="41"/>
      <c r="H7" s="41"/>
      <c r="I7" s="41"/>
      <c r="J7" s="41"/>
      <c r="K7" s="41"/>
      <c r="L7" s="42"/>
      <c r="M7" s="37"/>
      <c r="N7" s="38"/>
      <c r="O7" s="38"/>
      <c r="P7" s="38"/>
      <c r="Q7" s="38"/>
      <c r="R7" s="38"/>
      <c r="S7" s="38"/>
      <c r="T7" s="38"/>
      <c r="U7" s="38"/>
      <c r="V7" s="39"/>
      <c r="W7" s="39"/>
      <c r="X7" s="39"/>
      <c r="Y7" s="39"/>
      <c r="Z7" s="39"/>
      <c r="AA7" s="39"/>
      <c r="AB7" s="39"/>
      <c r="AC7" s="39"/>
      <c r="AD7" s="39"/>
      <c r="AE7" s="39"/>
    </row>
    <row r="8" spans="1:31" ht="22.5" customHeight="1">
      <c r="A8" s="43" t="s">
        <v>4</v>
      </c>
      <c r="B8" s="44"/>
      <c r="C8" s="44"/>
      <c r="D8" s="44"/>
      <c r="E8" s="44"/>
      <c r="F8" s="44"/>
      <c r="G8" s="44"/>
      <c r="H8" s="44"/>
      <c r="I8" s="44"/>
      <c r="J8" s="44"/>
      <c r="K8" s="44"/>
      <c r="L8" s="45"/>
      <c r="M8" s="2"/>
      <c r="N8" s="27" t="s">
        <v>5</v>
      </c>
      <c r="O8" s="27" t="s">
        <v>6</v>
      </c>
      <c r="P8" s="27" t="s">
        <v>7</v>
      </c>
      <c r="Q8" s="27" t="s">
        <v>8</v>
      </c>
      <c r="R8" s="27" t="s">
        <v>9</v>
      </c>
      <c r="S8" s="28" t="s">
        <v>10</v>
      </c>
      <c r="T8" s="27" t="s">
        <v>7</v>
      </c>
      <c r="U8" s="27" t="s">
        <v>8</v>
      </c>
      <c r="V8" s="2"/>
      <c r="W8" s="27" t="s">
        <v>5</v>
      </c>
      <c r="X8" s="27" t="s">
        <v>6</v>
      </c>
      <c r="Y8" s="27" t="s">
        <v>7</v>
      </c>
      <c r="Z8" s="27" t="s">
        <v>8</v>
      </c>
      <c r="AA8" s="27" t="s">
        <v>9</v>
      </c>
      <c r="AB8" s="28" t="s">
        <v>10</v>
      </c>
      <c r="AC8" s="27" t="s">
        <v>7</v>
      </c>
      <c r="AD8" s="27" t="s">
        <v>8</v>
      </c>
      <c r="AE8" s="2"/>
    </row>
    <row r="9" spans="1:31" ht="24" customHeight="1">
      <c r="A9" s="43"/>
      <c r="B9" s="44"/>
      <c r="C9" s="44"/>
      <c r="D9" s="44"/>
      <c r="E9" s="44"/>
      <c r="F9" s="44"/>
      <c r="G9" s="44"/>
      <c r="H9" s="44"/>
      <c r="I9" s="44"/>
      <c r="J9" s="44"/>
      <c r="K9" s="44"/>
      <c r="L9" s="45"/>
      <c r="M9" s="3"/>
      <c r="N9" s="27"/>
      <c r="O9" s="27"/>
      <c r="P9" s="27"/>
      <c r="Q9" s="27"/>
      <c r="R9" s="27"/>
      <c r="S9" s="28"/>
      <c r="T9" s="27"/>
      <c r="U9" s="27"/>
      <c r="V9" s="3"/>
      <c r="W9" s="27"/>
      <c r="X9" s="27"/>
      <c r="Y9" s="27"/>
      <c r="Z9" s="27"/>
      <c r="AA9" s="27"/>
      <c r="AB9" s="28"/>
      <c r="AC9" s="27"/>
      <c r="AD9" s="27"/>
      <c r="AE9" s="2"/>
    </row>
    <row r="10" spans="1:31" ht="15.75" customHeight="1">
      <c r="A10" s="29" t="s">
        <v>11</v>
      </c>
      <c r="B10" s="30"/>
      <c r="C10" s="30"/>
      <c r="D10" s="30"/>
      <c r="E10" s="30"/>
      <c r="F10" s="30"/>
      <c r="G10" s="30"/>
      <c r="H10" s="30"/>
      <c r="I10" s="30"/>
      <c r="J10" s="30"/>
      <c r="K10" s="30"/>
      <c r="L10" s="31"/>
      <c r="M10" s="3" t="s">
        <v>12</v>
      </c>
      <c r="N10" s="4">
        <v>25.252119958634957</v>
      </c>
      <c r="O10" s="4">
        <v>19.777869700103416</v>
      </c>
      <c r="P10" s="4">
        <f aca="true" t="shared" si="0" ref="P10:Q23">T10*-1</f>
        <v>-2.6018614270941054</v>
      </c>
      <c r="Q10" s="4">
        <f t="shared" si="0"/>
        <v>-3.830093071354705</v>
      </c>
      <c r="R10" s="4">
        <v>50.2</v>
      </c>
      <c r="S10" s="15">
        <f aca="true" t="shared" si="1" ref="S10:S23">N10+O10</f>
        <v>45.02998965873837</v>
      </c>
      <c r="T10" s="4">
        <v>2.6018614270941054</v>
      </c>
      <c r="U10" s="4">
        <v>3.830093071354705</v>
      </c>
      <c r="V10" s="4" t="s">
        <v>12</v>
      </c>
      <c r="W10" s="4">
        <v>29.52421711899791</v>
      </c>
      <c r="X10" s="4">
        <v>20.153235908141966</v>
      </c>
      <c r="Y10" s="4">
        <f aca="true" t="shared" si="2" ref="Y10:Z24">AC10*-1</f>
        <v>-3.685699373695199</v>
      </c>
      <c r="Z10" s="4">
        <f t="shared" si="2"/>
        <v>-5.414405010438413</v>
      </c>
      <c r="AA10" s="4">
        <v>57.3</v>
      </c>
      <c r="AB10" s="15">
        <f aca="true" t="shared" si="3" ref="AB10:AB24">W10+X10</f>
        <v>49.677453027139876</v>
      </c>
      <c r="AC10" s="4">
        <v>3.685699373695199</v>
      </c>
      <c r="AD10" s="4">
        <v>5.414405010438413</v>
      </c>
      <c r="AE10" s="2"/>
    </row>
    <row r="11" spans="1:31" ht="15.75" customHeight="1">
      <c r="A11" s="5"/>
      <c r="B11" s="6"/>
      <c r="C11" s="6"/>
      <c r="D11" s="6"/>
      <c r="E11" s="6"/>
      <c r="F11" s="6"/>
      <c r="G11" s="6"/>
      <c r="H11" s="6"/>
      <c r="I11" s="6"/>
      <c r="J11" s="6"/>
      <c r="K11" s="6"/>
      <c r="L11" s="7"/>
      <c r="M11" s="3" t="s">
        <v>13</v>
      </c>
      <c r="N11" s="4">
        <v>11.743478260869566</v>
      </c>
      <c r="O11" s="4">
        <v>27.511490683229813</v>
      </c>
      <c r="P11" s="4">
        <f t="shared" si="0"/>
        <v>-5.392650103519669</v>
      </c>
      <c r="Q11" s="4">
        <f t="shared" si="0"/>
        <v>-8.18840579710145</v>
      </c>
      <c r="R11" s="4">
        <v>52.2</v>
      </c>
      <c r="S11" s="15">
        <f t="shared" si="1"/>
        <v>39.254968944099375</v>
      </c>
      <c r="T11" s="4">
        <v>5.392650103519669</v>
      </c>
      <c r="U11" s="4">
        <v>8.18840579710145</v>
      </c>
      <c r="V11" s="4" t="s">
        <v>13</v>
      </c>
      <c r="W11" s="4">
        <v>13.627150259067358</v>
      </c>
      <c r="X11" s="4">
        <v>29.798963730569948</v>
      </c>
      <c r="Y11" s="4">
        <f t="shared" si="2"/>
        <v>-4.370984455958549</v>
      </c>
      <c r="Z11" s="4">
        <f t="shared" si="2"/>
        <v>-8.681036269430052</v>
      </c>
      <c r="AA11" s="4">
        <v>56.10000000000001</v>
      </c>
      <c r="AB11" s="15">
        <f t="shared" si="3"/>
        <v>43.42611398963731</v>
      </c>
      <c r="AC11" s="4">
        <v>4.370984455958549</v>
      </c>
      <c r="AD11" s="4">
        <v>8.681036269430052</v>
      </c>
      <c r="AE11" s="2"/>
    </row>
    <row r="12" spans="1:31" ht="15.75" customHeight="1">
      <c r="A12" s="8"/>
      <c r="B12" s="6"/>
      <c r="C12" s="6"/>
      <c r="D12" s="6"/>
      <c r="E12" s="6"/>
      <c r="F12" s="6"/>
      <c r="G12" s="6"/>
      <c r="H12" s="6"/>
      <c r="I12" s="6"/>
      <c r="J12" s="6"/>
      <c r="K12" s="6"/>
      <c r="L12" s="7"/>
      <c r="M12" s="3" t="s">
        <v>14</v>
      </c>
      <c r="N12" s="4">
        <v>15.138798856053384</v>
      </c>
      <c r="O12" s="4">
        <v>22.574642516682555</v>
      </c>
      <c r="P12" s="4">
        <f t="shared" si="0"/>
        <v>-3.6491897044804578</v>
      </c>
      <c r="Q12" s="4">
        <f t="shared" si="0"/>
        <v>-7.046711153479504</v>
      </c>
      <c r="R12" s="4">
        <v>48.199999999999996</v>
      </c>
      <c r="S12" s="15">
        <f t="shared" si="1"/>
        <v>37.71344137273594</v>
      </c>
      <c r="T12" s="4">
        <v>3.6491897044804578</v>
      </c>
      <c r="U12" s="4">
        <v>7.046711153479504</v>
      </c>
      <c r="V12" s="4" t="s">
        <v>15</v>
      </c>
      <c r="W12" s="4">
        <v>15.02325581395349</v>
      </c>
      <c r="X12" s="4">
        <v>26.380813953488374</v>
      </c>
      <c r="Y12" s="4">
        <f t="shared" si="2"/>
        <v>-3.7311046511627906</v>
      </c>
      <c r="Z12" s="4">
        <f t="shared" si="2"/>
        <v>-3.592248062015504</v>
      </c>
      <c r="AA12" s="4">
        <v>48.1</v>
      </c>
      <c r="AB12" s="15">
        <f t="shared" si="3"/>
        <v>41.40406976744187</v>
      </c>
      <c r="AC12" s="4">
        <v>3.7311046511627906</v>
      </c>
      <c r="AD12" s="4">
        <v>3.592248062015504</v>
      </c>
      <c r="AE12" s="2"/>
    </row>
    <row r="13" spans="1:31" ht="15.75" customHeight="1">
      <c r="A13" s="8"/>
      <c r="B13" s="6"/>
      <c r="C13" s="6"/>
      <c r="D13" s="6"/>
      <c r="E13" s="6"/>
      <c r="F13" s="6"/>
      <c r="G13" s="6"/>
      <c r="H13" s="6"/>
      <c r="I13" s="6"/>
      <c r="J13" s="6"/>
      <c r="K13" s="6"/>
      <c r="L13" s="7"/>
      <c r="M13" s="3" t="s">
        <v>15</v>
      </c>
      <c r="N13" s="4">
        <v>11.819282945736434</v>
      </c>
      <c r="O13" s="4">
        <v>22.28982558139535</v>
      </c>
      <c r="P13" s="4">
        <f t="shared" si="0"/>
        <v>-3.1710271317829455</v>
      </c>
      <c r="Q13" s="4">
        <f t="shared" si="0"/>
        <v>-3.990406976744186</v>
      </c>
      <c r="R13" s="4">
        <v>41</v>
      </c>
      <c r="S13" s="15">
        <f t="shared" si="1"/>
        <v>34.10910852713178</v>
      </c>
      <c r="T13" s="4">
        <v>3.1710271317829455</v>
      </c>
      <c r="U13" s="4">
        <v>3.990406976744186</v>
      </c>
      <c r="V13" s="4" t="s">
        <v>14</v>
      </c>
      <c r="W13" s="4">
        <v>16.963809523809527</v>
      </c>
      <c r="X13" s="4">
        <v>24.246857142857145</v>
      </c>
      <c r="Y13" s="4">
        <f t="shared" si="2"/>
        <v>-4.782380952380952</v>
      </c>
      <c r="Z13" s="4">
        <f t="shared" si="2"/>
        <v>-7.3072380952380955</v>
      </c>
      <c r="AA13" s="4">
        <v>52.900000000000006</v>
      </c>
      <c r="AB13" s="15">
        <f t="shared" si="3"/>
        <v>41.21066666666667</v>
      </c>
      <c r="AC13" s="4">
        <v>4.782380952380952</v>
      </c>
      <c r="AD13" s="4">
        <v>7.3072380952380955</v>
      </c>
      <c r="AE13" s="2"/>
    </row>
    <row r="14" spans="1:31" ht="15.75" customHeight="1">
      <c r="A14" s="8"/>
      <c r="B14" s="6"/>
      <c r="C14" s="6"/>
      <c r="D14" s="6"/>
      <c r="E14" s="6"/>
      <c r="F14" s="6"/>
      <c r="G14" s="6"/>
      <c r="H14" s="6"/>
      <c r="I14" s="6"/>
      <c r="J14" s="6"/>
      <c r="K14" s="6"/>
      <c r="L14" s="7"/>
      <c r="M14" s="3" t="s">
        <v>16</v>
      </c>
      <c r="N14" s="4">
        <v>13.405765407554673</v>
      </c>
      <c r="O14" s="4">
        <v>19.018820410868127</v>
      </c>
      <c r="P14" s="4">
        <f t="shared" si="0"/>
        <v>-2.4153744201457923</v>
      </c>
      <c r="Q14" s="4">
        <f t="shared" si="0"/>
        <v>-4.570576540755467</v>
      </c>
      <c r="R14" s="4">
        <v>39.800000000000004</v>
      </c>
      <c r="S14" s="15">
        <f t="shared" si="1"/>
        <v>32.4245858184228</v>
      </c>
      <c r="T14" s="4">
        <v>2.4153744201457923</v>
      </c>
      <c r="U14" s="4">
        <v>4.570576540755467</v>
      </c>
      <c r="V14" s="3" t="s">
        <v>16</v>
      </c>
      <c r="W14" s="4">
        <v>17.056469807564696</v>
      </c>
      <c r="X14" s="4">
        <v>22.635169210351695</v>
      </c>
      <c r="Y14" s="4">
        <f t="shared" si="2"/>
        <v>-3.090577305905773</v>
      </c>
      <c r="Z14" s="4">
        <f t="shared" si="2"/>
        <v>-5.217717319177173</v>
      </c>
      <c r="AA14" s="4">
        <v>48.699999999999996</v>
      </c>
      <c r="AB14" s="15">
        <f t="shared" si="3"/>
        <v>39.69163901791639</v>
      </c>
      <c r="AC14" s="4">
        <v>3.090577305905773</v>
      </c>
      <c r="AD14" s="4">
        <v>5.217717319177173</v>
      </c>
      <c r="AE14" s="2"/>
    </row>
    <row r="15" spans="1:31" ht="15.75" customHeight="1">
      <c r="A15" s="8"/>
      <c r="B15" s="6"/>
      <c r="C15" s="6"/>
      <c r="D15" s="6"/>
      <c r="E15" s="6"/>
      <c r="F15" s="6"/>
      <c r="G15" s="6"/>
      <c r="H15" s="6"/>
      <c r="I15" s="6"/>
      <c r="J15" s="6"/>
      <c r="K15" s="6"/>
      <c r="L15" s="7"/>
      <c r="M15" s="3" t="s">
        <v>17</v>
      </c>
      <c r="N15" s="4">
        <v>14.891356783919596</v>
      </c>
      <c r="O15" s="4">
        <v>16.884824120603017</v>
      </c>
      <c r="P15" s="4">
        <f t="shared" si="0"/>
        <v>-1.96964824120603</v>
      </c>
      <c r="Q15" s="4">
        <f t="shared" si="0"/>
        <v>-3.66251256281407</v>
      </c>
      <c r="R15" s="4">
        <v>37.1</v>
      </c>
      <c r="S15" s="15">
        <f t="shared" si="1"/>
        <v>31.77618090452261</v>
      </c>
      <c r="T15" s="4">
        <v>1.96964824120603</v>
      </c>
      <c r="U15" s="4">
        <v>3.66251256281407</v>
      </c>
      <c r="V15" s="4" t="s">
        <v>17</v>
      </c>
      <c r="W15" s="4">
        <v>20.010876132930512</v>
      </c>
      <c r="X15" s="4">
        <v>18.663041289023163</v>
      </c>
      <c r="Y15" s="4">
        <f t="shared" si="2"/>
        <v>-3.2514602215508557</v>
      </c>
      <c r="Z15" s="4">
        <f t="shared" si="2"/>
        <v>-4.588116817724068</v>
      </c>
      <c r="AA15" s="4">
        <v>46</v>
      </c>
      <c r="AB15" s="15">
        <f t="shared" si="3"/>
        <v>38.673917421953675</v>
      </c>
      <c r="AC15" s="4">
        <v>3.2514602215508557</v>
      </c>
      <c r="AD15" s="4">
        <v>4.588116817724068</v>
      </c>
      <c r="AE15" s="2"/>
    </row>
    <row r="16" spans="1:31" ht="15.75" customHeight="1">
      <c r="A16" s="8"/>
      <c r="B16" s="6"/>
      <c r="C16" s="6"/>
      <c r="D16" s="6"/>
      <c r="E16" s="6"/>
      <c r="F16" s="6"/>
      <c r="G16" s="6"/>
      <c r="H16" s="6"/>
      <c r="I16" s="6"/>
      <c r="J16" s="6"/>
      <c r="K16" s="6"/>
      <c r="L16" s="7"/>
      <c r="M16" s="3" t="s">
        <v>18</v>
      </c>
      <c r="N16" s="4">
        <v>13.53085896076352</v>
      </c>
      <c r="O16" s="4">
        <v>17.918239660657477</v>
      </c>
      <c r="P16" s="4">
        <f t="shared" si="0"/>
        <v>-4.6078472958642624</v>
      </c>
      <c r="Q16" s="4">
        <f t="shared" si="0"/>
        <v>-7.1825026511134675</v>
      </c>
      <c r="R16" s="4">
        <v>43.6</v>
      </c>
      <c r="S16" s="15">
        <f t="shared" si="1"/>
        <v>31.449098621420998</v>
      </c>
      <c r="T16" s="4">
        <v>4.6078472958642624</v>
      </c>
      <c r="U16" s="4">
        <v>7.1825026511134675</v>
      </c>
      <c r="V16" s="4" t="s">
        <v>18</v>
      </c>
      <c r="W16" s="4">
        <v>15.405168776371308</v>
      </c>
      <c r="X16" s="4">
        <v>22.70569620253164</v>
      </c>
      <c r="Y16" s="4">
        <f t="shared" si="2"/>
        <v>-6.075949367088608</v>
      </c>
      <c r="Z16" s="4">
        <f t="shared" si="2"/>
        <v>-7.961181434599156</v>
      </c>
      <c r="AA16" s="4">
        <v>52.7</v>
      </c>
      <c r="AB16" s="15">
        <f t="shared" si="3"/>
        <v>38.11086497890295</v>
      </c>
      <c r="AC16" s="4">
        <v>6.075949367088608</v>
      </c>
      <c r="AD16" s="4">
        <v>7.961181434599156</v>
      </c>
      <c r="AE16" s="2"/>
    </row>
    <row r="17" spans="1:31" ht="15.75" customHeight="1">
      <c r="A17" s="8"/>
      <c r="B17" s="6"/>
      <c r="C17" s="6"/>
      <c r="D17" s="6"/>
      <c r="E17" s="6"/>
      <c r="F17" s="6"/>
      <c r="G17" s="6"/>
      <c r="H17" s="6"/>
      <c r="I17" s="6"/>
      <c r="J17" s="6"/>
      <c r="K17" s="6"/>
      <c r="L17" s="7"/>
      <c r="M17" s="3" t="s">
        <v>52</v>
      </c>
      <c r="N17" s="4">
        <v>11.932328482328483</v>
      </c>
      <c r="O17" s="4">
        <v>17.184199584199586</v>
      </c>
      <c r="P17" s="4">
        <f t="shared" si="0"/>
        <v>-6.114760914760915</v>
      </c>
      <c r="Q17" s="4">
        <f t="shared" si="0"/>
        <v>-4.2731808731808725</v>
      </c>
      <c r="R17" s="4">
        <v>38.699999999999996</v>
      </c>
      <c r="S17" s="15">
        <f t="shared" si="1"/>
        <v>29.11652806652807</v>
      </c>
      <c r="T17" s="4">
        <v>6.114760914760915</v>
      </c>
      <c r="U17" s="4">
        <v>4.2731808731808725</v>
      </c>
      <c r="V17" s="4" t="s">
        <v>19</v>
      </c>
      <c r="W17" s="4">
        <v>20.890677966101695</v>
      </c>
      <c r="X17" s="4">
        <v>15.933262711864407</v>
      </c>
      <c r="Y17" s="4">
        <f t="shared" si="2"/>
        <v>-5.198940677966101</v>
      </c>
      <c r="Z17" s="4">
        <f t="shared" si="2"/>
        <v>-5.961864406779662</v>
      </c>
      <c r="AA17" s="4">
        <v>48.1</v>
      </c>
      <c r="AB17" s="15">
        <f t="shared" si="3"/>
        <v>36.8239406779661</v>
      </c>
      <c r="AC17" s="4">
        <v>5.198940677966101</v>
      </c>
      <c r="AD17" s="4">
        <v>5.961864406779662</v>
      </c>
      <c r="AE17" s="2"/>
    </row>
    <row r="18" spans="1:31" ht="15.75" customHeight="1">
      <c r="A18" s="8"/>
      <c r="B18" s="6"/>
      <c r="C18" s="6"/>
      <c r="D18" s="6"/>
      <c r="E18" s="6"/>
      <c r="F18" s="6"/>
      <c r="G18" s="6"/>
      <c r="H18" s="6"/>
      <c r="I18" s="6"/>
      <c r="J18" s="6"/>
      <c r="K18" s="6"/>
      <c r="L18" s="7"/>
      <c r="M18" s="3" t="s">
        <v>20</v>
      </c>
      <c r="N18" s="4">
        <v>13.764064171122994</v>
      </c>
      <c r="O18" s="4">
        <v>14.970909090909087</v>
      </c>
      <c r="P18" s="4">
        <f t="shared" si="0"/>
        <v>-5.113155080213904</v>
      </c>
      <c r="Q18" s="4">
        <f t="shared" si="0"/>
        <v>-3.953262032085562</v>
      </c>
      <c r="R18" s="4">
        <v>37.6</v>
      </c>
      <c r="S18" s="15">
        <f t="shared" si="1"/>
        <v>28.73497326203208</v>
      </c>
      <c r="T18" s="4">
        <v>5.113155080213904</v>
      </c>
      <c r="U18" s="4">
        <v>3.953262032085562</v>
      </c>
      <c r="V18" s="4" t="s">
        <v>52</v>
      </c>
      <c r="W18" s="4">
        <v>15.585077720207252</v>
      </c>
      <c r="X18" s="4">
        <v>18.787564766839377</v>
      </c>
      <c r="Y18" s="4">
        <f t="shared" si="2"/>
        <v>-7.744663212435234</v>
      </c>
      <c r="Z18" s="4">
        <f t="shared" si="2"/>
        <v>-5.091398963730569</v>
      </c>
      <c r="AA18" s="4">
        <v>45.7</v>
      </c>
      <c r="AB18" s="15">
        <f t="shared" si="3"/>
        <v>34.37264248704663</v>
      </c>
      <c r="AC18" s="4">
        <v>7.744663212435234</v>
      </c>
      <c r="AD18" s="4">
        <v>5.091398963730569</v>
      </c>
      <c r="AE18" s="2"/>
    </row>
    <row r="19" spans="1:31" ht="15.75" customHeight="1">
      <c r="A19" s="8"/>
      <c r="B19" s="6"/>
      <c r="C19" s="6"/>
      <c r="D19" s="6"/>
      <c r="E19" s="6"/>
      <c r="F19" s="6"/>
      <c r="G19" s="6"/>
      <c r="H19" s="6"/>
      <c r="I19" s="6"/>
      <c r="J19" s="6"/>
      <c r="K19" s="6"/>
      <c r="L19" s="7"/>
      <c r="M19" s="3" t="s">
        <v>21</v>
      </c>
      <c r="N19" s="4">
        <v>13.417207792207792</v>
      </c>
      <c r="O19" s="4">
        <v>15.047619047619046</v>
      </c>
      <c r="P19" s="4">
        <f t="shared" si="0"/>
        <v>-5.085714285714285</v>
      </c>
      <c r="Q19" s="4">
        <f t="shared" si="0"/>
        <v>-7.748376623376624</v>
      </c>
      <c r="R19" s="4">
        <v>41.5</v>
      </c>
      <c r="S19" s="15">
        <f t="shared" si="1"/>
        <v>28.464826839826838</v>
      </c>
      <c r="T19" s="4">
        <v>5.085714285714285</v>
      </c>
      <c r="U19" s="4">
        <v>7.748376623376624</v>
      </c>
      <c r="V19" s="4" t="s">
        <v>22</v>
      </c>
      <c r="W19" s="4">
        <v>15.008589607635203</v>
      </c>
      <c r="X19" s="4">
        <v>18.301590668080596</v>
      </c>
      <c r="Y19" s="4">
        <f t="shared" si="2"/>
        <v>-3.8658536585365852</v>
      </c>
      <c r="Z19" s="4">
        <f t="shared" si="2"/>
        <v>-5.210180275715801</v>
      </c>
      <c r="AA19" s="4">
        <v>44.6</v>
      </c>
      <c r="AB19" s="15">
        <f t="shared" si="3"/>
        <v>33.3101802757158</v>
      </c>
      <c r="AC19" s="4">
        <v>3.8658536585365852</v>
      </c>
      <c r="AD19" s="4">
        <v>5.210180275715801</v>
      </c>
      <c r="AE19" s="2"/>
    </row>
    <row r="20" spans="1:31" ht="15.75" customHeight="1">
      <c r="A20" s="8"/>
      <c r="B20" s="6"/>
      <c r="C20" s="6"/>
      <c r="D20" s="6"/>
      <c r="E20" s="6"/>
      <c r="F20" s="6"/>
      <c r="G20" s="6"/>
      <c r="H20" s="6"/>
      <c r="I20" s="6"/>
      <c r="J20" s="6"/>
      <c r="K20" s="6"/>
      <c r="L20" s="7"/>
      <c r="M20" s="3" t="s">
        <v>22</v>
      </c>
      <c r="N20" s="4">
        <v>11.725477707006371</v>
      </c>
      <c r="O20" s="4">
        <v>15.635668789808916</v>
      </c>
      <c r="P20" s="4">
        <f t="shared" si="0"/>
        <v>-3.662420382165605</v>
      </c>
      <c r="Q20" s="4">
        <f t="shared" si="0"/>
        <v>-5.307537154989384</v>
      </c>
      <c r="R20" s="4">
        <v>37.6</v>
      </c>
      <c r="S20" s="15">
        <f t="shared" si="1"/>
        <v>27.361146496815287</v>
      </c>
      <c r="T20" s="4">
        <v>3.662420382165605</v>
      </c>
      <c r="U20" s="4">
        <v>5.307537154989384</v>
      </c>
      <c r="V20" s="4" t="s">
        <v>23</v>
      </c>
      <c r="W20" s="4">
        <v>12.01564516129032</v>
      </c>
      <c r="X20" s="4">
        <v>20.380645161290325</v>
      </c>
      <c r="Y20" s="4">
        <f t="shared" si="2"/>
        <v>-4.119086021505377</v>
      </c>
      <c r="Z20" s="4">
        <f t="shared" si="2"/>
        <v>-6.181639784946237</v>
      </c>
      <c r="AA20" s="4">
        <v>43</v>
      </c>
      <c r="AB20" s="15">
        <f t="shared" si="3"/>
        <v>32.39629032258065</v>
      </c>
      <c r="AC20" s="4">
        <v>4.119086021505377</v>
      </c>
      <c r="AD20" s="4">
        <v>6.181639784946237</v>
      </c>
      <c r="AE20" s="2"/>
    </row>
    <row r="21" spans="1:31" ht="15.75" customHeight="1">
      <c r="A21" s="8"/>
      <c r="B21" s="6"/>
      <c r="C21" s="6"/>
      <c r="D21" s="6"/>
      <c r="E21" s="6"/>
      <c r="F21" s="6"/>
      <c r="G21" s="6"/>
      <c r="H21" s="6"/>
      <c r="I21" s="6"/>
      <c r="J21" s="6"/>
      <c r="K21" s="6"/>
      <c r="L21" s="7"/>
      <c r="M21" s="3" t="s">
        <v>24</v>
      </c>
      <c r="N21" s="4">
        <v>13.316348195329086</v>
      </c>
      <c r="O21" s="4">
        <v>13.675159235668788</v>
      </c>
      <c r="P21" s="4">
        <f t="shared" si="0"/>
        <v>-4.15796178343949</v>
      </c>
      <c r="Q21" s="4">
        <f t="shared" si="0"/>
        <v>-6.2515923566878975</v>
      </c>
      <c r="R21" s="4">
        <v>37</v>
      </c>
      <c r="S21" s="15">
        <f t="shared" si="1"/>
        <v>26.991507430997874</v>
      </c>
      <c r="T21" s="4">
        <v>4.15796178343949</v>
      </c>
      <c r="U21" s="4">
        <v>6.2515923566878975</v>
      </c>
      <c r="V21" s="4" t="s">
        <v>25</v>
      </c>
      <c r="W21" s="4">
        <v>8.254405392392874</v>
      </c>
      <c r="X21" s="4">
        <v>23.532402503610978</v>
      </c>
      <c r="Y21" s="4">
        <f t="shared" si="2"/>
        <v>-6.4564275397207505</v>
      </c>
      <c r="Z21" s="4">
        <f t="shared" si="2"/>
        <v>-5.185941261434761</v>
      </c>
      <c r="AA21" s="4">
        <v>44.4</v>
      </c>
      <c r="AB21" s="15">
        <f t="shared" si="3"/>
        <v>31.78680789600385</v>
      </c>
      <c r="AC21" s="4">
        <v>6.4564275397207505</v>
      </c>
      <c r="AD21" s="4">
        <v>5.185941261434761</v>
      </c>
      <c r="AE21" s="2"/>
    </row>
    <row r="22" spans="1:31" ht="15.75" customHeight="1">
      <c r="A22" s="8"/>
      <c r="B22" s="6"/>
      <c r="C22" s="6"/>
      <c r="D22" s="6"/>
      <c r="E22" s="6"/>
      <c r="F22" s="6"/>
      <c r="G22" s="6"/>
      <c r="H22" s="6"/>
      <c r="I22" s="6"/>
      <c r="J22" s="6"/>
      <c r="K22" s="6"/>
      <c r="L22" s="7"/>
      <c r="M22" s="3" t="s">
        <v>26</v>
      </c>
      <c r="N22" s="4">
        <v>8.72046783625731</v>
      </c>
      <c r="O22" s="4">
        <v>18.046095631234945</v>
      </c>
      <c r="P22" s="4">
        <f t="shared" si="0"/>
        <v>-3.3594771241830066</v>
      </c>
      <c r="Q22" s="4">
        <f t="shared" si="0"/>
        <v>-4.442930856553147</v>
      </c>
      <c r="R22" s="4">
        <v>34.8</v>
      </c>
      <c r="S22" s="15">
        <f t="shared" si="1"/>
        <v>26.766563467492254</v>
      </c>
      <c r="T22" s="4">
        <v>3.3594771241830066</v>
      </c>
      <c r="U22" s="4">
        <v>4.442930856553147</v>
      </c>
      <c r="V22" s="4" t="s">
        <v>20</v>
      </c>
      <c r="W22" s="4">
        <v>15.390410958904111</v>
      </c>
      <c r="X22" s="4">
        <v>16.315068493150687</v>
      </c>
      <c r="Y22" s="4">
        <f t="shared" si="2"/>
        <v>-6.939515279241308</v>
      </c>
      <c r="Z22" s="4">
        <f t="shared" si="2"/>
        <v>-5.052897787144362</v>
      </c>
      <c r="AA22" s="4">
        <v>43.6</v>
      </c>
      <c r="AB22" s="15">
        <f t="shared" si="3"/>
        <v>31.705479452054796</v>
      </c>
      <c r="AC22" s="4">
        <v>6.939515279241308</v>
      </c>
      <c r="AD22" s="4">
        <v>5.052897787144362</v>
      </c>
      <c r="AE22" s="2"/>
    </row>
    <row r="23" spans="1:31" ht="15.75" customHeight="1">
      <c r="A23" s="8"/>
      <c r="B23" s="6"/>
      <c r="C23" s="6"/>
      <c r="D23" s="6"/>
      <c r="E23" s="6"/>
      <c r="F23" s="6"/>
      <c r="G23" s="6"/>
      <c r="H23" s="6"/>
      <c r="I23" s="6"/>
      <c r="J23" s="6"/>
      <c r="K23" s="6"/>
      <c r="L23" s="7"/>
      <c r="M23" s="3" t="s">
        <v>19</v>
      </c>
      <c r="N23" s="4">
        <v>13.7163655685441</v>
      </c>
      <c r="O23" s="4">
        <v>11.890541976620616</v>
      </c>
      <c r="P23" s="4">
        <f t="shared" si="0"/>
        <v>-3.502656748140277</v>
      </c>
      <c r="Q23" s="4">
        <f t="shared" si="0"/>
        <v>-4.685228480340064</v>
      </c>
      <c r="R23" s="4">
        <v>34</v>
      </c>
      <c r="S23" s="15">
        <f t="shared" si="1"/>
        <v>25.606907545164717</v>
      </c>
      <c r="T23" s="4">
        <v>3.502656748140277</v>
      </c>
      <c r="U23" s="4">
        <v>4.685228480340064</v>
      </c>
      <c r="V23" s="4" t="s">
        <v>24</v>
      </c>
      <c r="W23" s="4">
        <v>15.851851851851853</v>
      </c>
      <c r="X23" s="4">
        <v>15.353650793650791</v>
      </c>
      <c r="Y23" s="4">
        <f t="shared" si="2"/>
        <v>-4.876190476190477</v>
      </c>
      <c r="Z23" s="4">
        <f t="shared" si="2"/>
        <v>-6.411428571428572</v>
      </c>
      <c r="AA23" s="4">
        <v>41.9</v>
      </c>
      <c r="AB23" s="15">
        <f t="shared" si="3"/>
        <v>31.205502645502644</v>
      </c>
      <c r="AC23" s="4">
        <v>4.876190476190477</v>
      </c>
      <c r="AD23" s="4">
        <v>6.411428571428572</v>
      </c>
      <c r="AE23" s="2"/>
    </row>
    <row r="24" spans="1:31" ht="15.75" customHeight="1">
      <c r="A24" s="8"/>
      <c r="B24" s="6"/>
      <c r="C24" s="6"/>
      <c r="D24" s="6"/>
      <c r="E24" s="6"/>
      <c r="F24" s="6"/>
      <c r="G24" s="6"/>
      <c r="H24" s="6"/>
      <c r="I24" s="6"/>
      <c r="J24" s="6"/>
      <c r="K24" s="6"/>
      <c r="L24" s="7"/>
      <c r="M24" s="2" t="s">
        <v>27</v>
      </c>
      <c r="N24" s="17">
        <v>10.064138831253137</v>
      </c>
      <c r="O24" s="17">
        <v>15.47778420776615</v>
      </c>
      <c r="P24" s="17">
        <f>T24*-1</f>
        <v>-3.5468852354299703</v>
      </c>
      <c r="Q24" s="17">
        <f>U24*-1</f>
        <v>-5.018208252412861</v>
      </c>
      <c r="R24" s="17">
        <v>34.008695652173905</v>
      </c>
      <c r="S24" s="16">
        <f>N24+O24</f>
        <v>25.541923039019288</v>
      </c>
      <c r="T24" s="17">
        <v>3.5468852354299703</v>
      </c>
      <c r="U24" s="17">
        <v>5.018208252412861</v>
      </c>
      <c r="V24" s="4" t="s">
        <v>28</v>
      </c>
      <c r="W24" s="4">
        <v>9.109268795056643</v>
      </c>
      <c r="X24" s="4">
        <v>21.944696189495367</v>
      </c>
      <c r="Y24" s="4">
        <f t="shared" si="2"/>
        <v>-6.617198764160658</v>
      </c>
      <c r="Z24" s="4">
        <f t="shared" si="2"/>
        <v>-6.071678681771369</v>
      </c>
      <c r="AA24" s="4">
        <v>44.3</v>
      </c>
      <c r="AB24" s="15">
        <f t="shared" si="3"/>
        <v>31.05396498455201</v>
      </c>
      <c r="AC24" s="4">
        <v>6.617198764160658</v>
      </c>
      <c r="AD24" s="4">
        <v>6.071678681771369</v>
      </c>
      <c r="AE24" s="2"/>
    </row>
    <row r="25" spans="1:31" ht="15.75" customHeight="1">
      <c r="A25" s="8"/>
      <c r="B25" s="6"/>
      <c r="C25" s="6"/>
      <c r="D25" s="6"/>
      <c r="E25" s="6"/>
      <c r="F25" s="6"/>
      <c r="G25" s="6"/>
      <c r="H25" s="6"/>
      <c r="I25" s="6"/>
      <c r="J25" s="6"/>
      <c r="K25" s="6"/>
      <c r="L25" s="7"/>
      <c r="M25" s="3" t="s">
        <v>29</v>
      </c>
      <c r="N25" s="4">
        <v>7.272736124634858</v>
      </c>
      <c r="O25" s="4">
        <v>16.961148977604672</v>
      </c>
      <c r="P25" s="4">
        <f aca="true" t="shared" si="4" ref="P25:Q44">T25*-1</f>
        <v>-3.3143135345666987</v>
      </c>
      <c r="Q25" s="4">
        <f t="shared" si="4"/>
        <v>-5.231548198636806</v>
      </c>
      <c r="R25" s="4">
        <v>32</v>
      </c>
      <c r="S25" s="15">
        <f aca="true" t="shared" si="5" ref="S25:S44">N25+O25</f>
        <v>24.23388510223953</v>
      </c>
      <c r="T25" s="4">
        <v>3.3143135345666987</v>
      </c>
      <c r="U25" s="4">
        <v>5.231548198636806</v>
      </c>
      <c r="V25" s="17" t="s">
        <v>27</v>
      </c>
      <c r="W25" s="17">
        <v>12.70215742310124</v>
      </c>
      <c r="X25" s="17">
        <v>18.15452016970861</v>
      </c>
      <c r="Y25" s="17">
        <f>AC25*-1</f>
        <v>-5.210960134299821</v>
      </c>
      <c r="Z25" s="17">
        <f>AD25*-1</f>
        <v>-5.729069966800551</v>
      </c>
      <c r="AA25" s="17">
        <v>41.9</v>
      </c>
      <c r="AB25" s="16">
        <f>W25+X25</f>
        <v>30.856677592809852</v>
      </c>
      <c r="AC25" s="17">
        <v>5.210960134299821</v>
      </c>
      <c r="AD25" s="17">
        <v>5.729069966800551</v>
      </c>
      <c r="AE25" s="2"/>
    </row>
    <row r="26" spans="1:31" ht="15.75" customHeight="1">
      <c r="A26" s="8"/>
      <c r="B26" s="6"/>
      <c r="C26" s="6"/>
      <c r="D26" s="6"/>
      <c r="E26" s="6"/>
      <c r="F26" s="6"/>
      <c r="G26" s="6"/>
      <c r="H26" s="6"/>
      <c r="I26" s="6"/>
      <c r="J26" s="6"/>
      <c r="K26" s="6"/>
      <c r="L26" s="7"/>
      <c r="M26" s="3" t="s">
        <v>30</v>
      </c>
      <c r="N26" s="4">
        <v>5.966523605150216</v>
      </c>
      <c r="O26" s="4">
        <v>17.29216738197425</v>
      </c>
      <c r="P26" s="4">
        <f t="shared" si="4"/>
        <v>-4.8988197424892705</v>
      </c>
      <c r="Q26" s="4">
        <f t="shared" si="4"/>
        <v>-7.314377682403434</v>
      </c>
      <c r="R26" s="4">
        <v>35.49999999999999</v>
      </c>
      <c r="S26" s="15">
        <f t="shared" si="5"/>
        <v>23.258690987124464</v>
      </c>
      <c r="T26" s="4">
        <v>4.8988197424892705</v>
      </c>
      <c r="U26" s="4">
        <v>7.314377682403434</v>
      </c>
      <c r="V26" s="4" t="s">
        <v>21</v>
      </c>
      <c r="W26" s="4">
        <v>14.322510822510823</v>
      </c>
      <c r="X26" s="4">
        <v>16.227272727272727</v>
      </c>
      <c r="Y26" s="4">
        <f aca="true" t="shared" si="6" ref="Y26:Z44">AC26*-1</f>
        <v>-5.336796536796537</v>
      </c>
      <c r="Z26" s="4">
        <f t="shared" si="6"/>
        <v>-7.12012987012987</v>
      </c>
      <c r="AA26" s="4">
        <v>43.4</v>
      </c>
      <c r="AB26" s="15">
        <f aca="true" t="shared" si="7" ref="AB26:AB44">W26+X26</f>
        <v>30.549783549783548</v>
      </c>
      <c r="AC26" s="4">
        <v>5.336796536796537</v>
      </c>
      <c r="AD26" s="4">
        <v>7.12012987012987</v>
      </c>
      <c r="AE26" s="2"/>
    </row>
    <row r="27" spans="1:31" ht="15.75" customHeight="1">
      <c r="A27" s="9"/>
      <c r="B27" s="6"/>
      <c r="C27" s="6"/>
      <c r="D27" s="6"/>
      <c r="E27" s="6"/>
      <c r="F27" s="6"/>
      <c r="G27" s="6"/>
      <c r="H27" s="6"/>
      <c r="I27" s="6"/>
      <c r="J27" s="6"/>
      <c r="K27" s="6"/>
      <c r="L27" s="7"/>
      <c r="M27" s="3" t="s">
        <v>51</v>
      </c>
      <c r="N27" s="4">
        <v>8.675711159737418</v>
      </c>
      <c r="O27" s="4">
        <v>14.367177242888404</v>
      </c>
      <c r="P27" s="4">
        <f t="shared" si="4"/>
        <v>-3.085010940919037</v>
      </c>
      <c r="Q27" s="4">
        <f t="shared" si="4"/>
        <v>-7.367286652078773</v>
      </c>
      <c r="R27" s="4">
        <v>32.699999999999996</v>
      </c>
      <c r="S27" s="15">
        <f t="shared" si="5"/>
        <v>23.04288840262582</v>
      </c>
      <c r="T27" s="4">
        <v>3.085010940919037</v>
      </c>
      <c r="U27" s="4">
        <v>7.367286652078773</v>
      </c>
      <c r="V27" s="4" t="s">
        <v>29</v>
      </c>
      <c r="W27" s="4">
        <v>9.001737451737451</v>
      </c>
      <c r="X27" s="4">
        <v>20.274131274131275</v>
      </c>
      <c r="Y27" s="4">
        <f t="shared" si="6"/>
        <v>-4.954054054054054</v>
      </c>
      <c r="Z27" s="4">
        <f t="shared" si="6"/>
        <v>-7.033204633204633</v>
      </c>
      <c r="AA27" s="4">
        <v>40.5</v>
      </c>
      <c r="AB27" s="15">
        <f t="shared" si="7"/>
        <v>29.275868725868726</v>
      </c>
      <c r="AC27" s="4">
        <v>4.954054054054054</v>
      </c>
      <c r="AD27" s="4">
        <v>7.033204633204633</v>
      </c>
      <c r="AE27" s="2"/>
    </row>
    <row r="28" spans="1:31" ht="15.75" customHeight="1">
      <c r="A28" s="22" t="s">
        <v>31</v>
      </c>
      <c r="B28" s="23"/>
      <c r="C28" s="23"/>
      <c r="D28" s="23"/>
      <c r="E28" s="23"/>
      <c r="F28" s="23"/>
      <c r="G28" s="23"/>
      <c r="H28" s="23"/>
      <c r="I28" s="23"/>
      <c r="J28" s="23"/>
      <c r="K28" s="23"/>
      <c r="L28" s="24"/>
      <c r="M28" s="3" t="s">
        <v>23</v>
      </c>
      <c r="N28" s="4">
        <v>7.729370440421507</v>
      </c>
      <c r="O28" s="4">
        <v>15.267657389894623</v>
      </c>
      <c r="P28" s="4">
        <f t="shared" si="4"/>
        <v>-2.7391515806538775</v>
      </c>
      <c r="Q28" s="4">
        <f t="shared" si="4"/>
        <v>-5.071710348554444</v>
      </c>
      <c r="R28" s="4">
        <v>30.600000000000005</v>
      </c>
      <c r="S28" s="15">
        <f t="shared" si="5"/>
        <v>22.997027830316128</v>
      </c>
      <c r="T28" s="4">
        <v>2.7391515806538775</v>
      </c>
      <c r="U28" s="4">
        <v>5.071710348554444</v>
      </c>
      <c r="V28" s="4" t="s">
        <v>51</v>
      </c>
      <c r="W28" s="4">
        <v>11.517741935483873</v>
      </c>
      <c r="X28" s="4">
        <v>16.68</v>
      </c>
      <c r="Y28" s="4">
        <f t="shared" si="6"/>
        <v>-5.997956989247313</v>
      </c>
      <c r="Z28" s="4">
        <f t="shared" si="6"/>
        <v>-8.841720430107527</v>
      </c>
      <c r="AA28" s="4">
        <v>42.699999999999996</v>
      </c>
      <c r="AB28" s="15">
        <f t="shared" si="7"/>
        <v>28.197741935483872</v>
      </c>
      <c r="AC28" s="4">
        <v>5.997956989247313</v>
      </c>
      <c r="AD28" s="4">
        <v>8.841720430107527</v>
      </c>
      <c r="AE28" s="2"/>
    </row>
    <row r="29" spans="1:31" ht="15.75" customHeight="1">
      <c r="A29" s="10"/>
      <c r="B29" s="6"/>
      <c r="C29" s="6"/>
      <c r="D29" s="6"/>
      <c r="E29" s="6"/>
      <c r="F29" s="6"/>
      <c r="G29" s="6"/>
      <c r="H29" s="6"/>
      <c r="I29" s="6"/>
      <c r="J29" s="6"/>
      <c r="K29" s="6"/>
      <c r="L29" s="7"/>
      <c r="M29" s="3" t="s">
        <v>25</v>
      </c>
      <c r="N29" s="4">
        <v>5.235855421686746</v>
      </c>
      <c r="O29" s="4">
        <v>17.561156626506026</v>
      </c>
      <c r="P29" s="4">
        <f t="shared" si="4"/>
        <v>-3.566265060240964</v>
      </c>
      <c r="Q29" s="4">
        <f t="shared" si="4"/>
        <v>-4.614168674698795</v>
      </c>
      <c r="R29" s="4">
        <v>31.1</v>
      </c>
      <c r="S29" s="15">
        <f t="shared" si="5"/>
        <v>22.797012048192773</v>
      </c>
      <c r="T29" s="4">
        <v>3.566265060240964</v>
      </c>
      <c r="U29" s="4">
        <v>4.614168674698795</v>
      </c>
      <c r="V29" s="4" t="s">
        <v>26</v>
      </c>
      <c r="W29" s="4">
        <v>9.543975283213182</v>
      </c>
      <c r="X29" s="4">
        <v>17.478784757981465</v>
      </c>
      <c r="Y29" s="4">
        <f t="shared" si="6"/>
        <v>-4.446961894953657</v>
      </c>
      <c r="Z29" s="4">
        <f t="shared" si="6"/>
        <v>-3.9794026776519056</v>
      </c>
      <c r="AA29" s="4">
        <v>36.199999999999996</v>
      </c>
      <c r="AB29" s="15">
        <f t="shared" si="7"/>
        <v>27.022760041194648</v>
      </c>
      <c r="AC29" s="4">
        <v>4.446961894953657</v>
      </c>
      <c r="AD29" s="4">
        <v>3.9794026776519056</v>
      </c>
      <c r="AE29" s="2"/>
    </row>
    <row r="30" spans="1:31" ht="15.75" customHeight="1">
      <c r="A30" s="8"/>
      <c r="B30" s="6"/>
      <c r="C30" s="6"/>
      <c r="D30" s="6"/>
      <c r="E30" s="6"/>
      <c r="F30" s="6"/>
      <c r="G30" s="6"/>
      <c r="H30" s="6"/>
      <c r="I30" s="6"/>
      <c r="J30" s="6"/>
      <c r="K30" s="6"/>
      <c r="L30" s="7"/>
      <c r="M30" s="3" t="s">
        <v>28</v>
      </c>
      <c r="N30" s="4">
        <v>6.115062761506277</v>
      </c>
      <c r="O30" s="4">
        <v>16.486610878661086</v>
      </c>
      <c r="P30" s="4">
        <f t="shared" si="4"/>
        <v>-4.353138075313807</v>
      </c>
      <c r="Q30" s="4">
        <f t="shared" si="4"/>
        <v>-5.113389121338912</v>
      </c>
      <c r="R30" s="4">
        <v>32.300000000000004</v>
      </c>
      <c r="S30" s="15">
        <f t="shared" si="5"/>
        <v>22.601673640167363</v>
      </c>
      <c r="T30" s="4">
        <v>4.353138075313807</v>
      </c>
      <c r="U30" s="4">
        <v>5.113389121338912</v>
      </c>
      <c r="V30" s="4" t="s">
        <v>32</v>
      </c>
      <c r="W30" s="4">
        <v>10.2409886714727</v>
      </c>
      <c r="X30" s="4">
        <v>16.496498455200825</v>
      </c>
      <c r="Y30" s="4">
        <f t="shared" si="6"/>
        <v>-6.307518022657055</v>
      </c>
      <c r="Z30" s="4">
        <f t="shared" si="6"/>
        <v>-7.029042224510813</v>
      </c>
      <c r="AA30" s="4">
        <v>39.7</v>
      </c>
      <c r="AB30" s="15">
        <f t="shared" si="7"/>
        <v>26.737487126673525</v>
      </c>
      <c r="AC30" s="4">
        <v>6.307518022657055</v>
      </c>
      <c r="AD30" s="4">
        <v>7.029042224510813</v>
      </c>
      <c r="AE30" s="2"/>
    </row>
    <row r="31" spans="1:31" ht="15.75" customHeight="1">
      <c r="A31" s="10"/>
      <c r="B31" s="6"/>
      <c r="C31" s="6"/>
      <c r="D31" s="6"/>
      <c r="E31" s="6"/>
      <c r="F31" s="6"/>
      <c r="G31" s="6"/>
      <c r="H31" s="6"/>
      <c r="I31" s="6"/>
      <c r="J31" s="6"/>
      <c r="K31" s="6"/>
      <c r="L31" s="7"/>
      <c r="M31" s="3" t="s">
        <v>32</v>
      </c>
      <c r="N31" s="4">
        <v>7.680753138075314</v>
      </c>
      <c r="O31" s="4">
        <v>12.728033472803347</v>
      </c>
      <c r="P31" s="4">
        <f t="shared" si="4"/>
        <v>-4.260878661087866</v>
      </c>
      <c r="Q31" s="4">
        <f t="shared" si="4"/>
        <v>-6.0486401673640176</v>
      </c>
      <c r="R31" s="4">
        <v>30.3</v>
      </c>
      <c r="S31" s="15">
        <f t="shared" si="5"/>
        <v>20.40878661087866</v>
      </c>
      <c r="T31" s="4">
        <v>4.260878661087866</v>
      </c>
      <c r="U31" s="4">
        <v>6.0486401673640176</v>
      </c>
      <c r="V31" s="4" t="s">
        <v>33</v>
      </c>
      <c r="W31" s="4">
        <v>14.880042462845012</v>
      </c>
      <c r="X31" s="4">
        <v>11.2156050955414</v>
      </c>
      <c r="Y31" s="4">
        <f t="shared" si="6"/>
        <v>-7.860191082802547</v>
      </c>
      <c r="Z31" s="4">
        <f t="shared" si="6"/>
        <v>-7.264543524416137</v>
      </c>
      <c r="AA31" s="4">
        <v>42.1</v>
      </c>
      <c r="AB31" s="15">
        <f t="shared" si="7"/>
        <v>26.09564755838641</v>
      </c>
      <c r="AC31" s="4">
        <v>7.860191082802547</v>
      </c>
      <c r="AD31" s="4">
        <v>7.264543524416137</v>
      </c>
      <c r="AE31" s="2"/>
    </row>
    <row r="32" spans="1:31" ht="15.75" customHeight="1">
      <c r="A32" s="8"/>
      <c r="B32" s="6"/>
      <c r="C32" s="6"/>
      <c r="D32" s="6"/>
      <c r="E32" s="6"/>
      <c r="F32" s="6"/>
      <c r="G32" s="6"/>
      <c r="H32" s="6"/>
      <c r="I32" s="6"/>
      <c r="J32" s="6"/>
      <c r="K32" s="6"/>
      <c r="L32" s="7"/>
      <c r="M32" s="3" t="s">
        <v>34</v>
      </c>
      <c r="N32" s="4">
        <v>6.708634686346864</v>
      </c>
      <c r="O32" s="4">
        <v>13.180959409594095</v>
      </c>
      <c r="P32" s="4">
        <f t="shared" si="4"/>
        <v>-4.0904797047970485</v>
      </c>
      <c r="Q32" s="4">
        <f t="shared" si="4"/>
        <v>-4.96929889298893</v>
      </c>
      <c r="R32" s="4">
        <v>28.9</v>
      </c>
      <c r="S32" s="15">
        <f t="shared" si="5"/>
        <v>19.889594095940957</v>
      </c>
      <c r="T32" s="4">
        <v>4.0904797047970485</v>
      </c>
      <c r="U32" s="4">
        <v>4.96929889298893</v>
      </c>
      <c r="V32" s="4" t="s">
        <v>35</v>
      </c>
      <c r="W32" s="4">
        <v>9.161016949152541</v>
      </c>
      <c r="X32" s="4">
        <v>16.7364406779661</v>
      </c>
      <c r="Y32" s="4">
        <f t="shared" si="6"/>
        <v>-4.677966101694915</v>
      </c>
      <c r="Z32" s="4">
        <f t="shared" si="6"/>
        <v>-3.481779661016949</v>
      </c>
      <c r="AA32" s="4">
        <v>33.4</v>
      </c>
      <c r="AB32" s="15">
        <f t="shared" si="7"/>
        <v>25.89745762711864</v>
      </c>
      <c r="AC32" s="4">
        <v>4.677966101694915</v>
      </c>
      <c r="AD32" s="4">
        <v>3.481779661016949</v>
      </c>
      <c r="AE32" s="2"/>
    </row>
    <row r="33" spans="1:31" ht="15.75" customHeight="1">
      <c r="A33" s="10"/>
      <c r="B33" s="11"/>
      <c r="C33" s="11"/>
      <c r="D33" s="11"/>
      <c r="E33" s="11"/>
      <c r="F33" s="11"/>
      <c r="G33" s="6"/>
      <c r="H33" s="6"/>
      <c r="I33" s="6"/>
      <c r="J33" s="6"/>
      <c r="K33" s="6"/>
      <c r="L33" s="7"/>
      <c r="M33" s="3" t="s">
        <v>36</v>
      </c>
      <c r="N33" s="4">
        <v>8.490480863591756</v>
      </c>
      <c r="O33" s="4">
        <v>10.105691854759568</v>
      </c>
      <c r="P33" s="4">
        <f t="shared" si="4"/>
        <v>-3.0717369970559374</v>
      </c>
      <c r="Q33" s="4">
        <f t="shared" si="4"/>
        <v>-3.07360157016683</v>
      </c>
      <c r="R33" s="4">
        <v>25.4</v>
      </c>
      <c r="S33" s="15">
        <f t="shared" si="5"/>
        <v>18.596172718351326</v>
      </c>
      <c r="T33" s="4">
        <v>3.0717369970559374</v>
      </c>
      <c r="U33" s="4">
        <v>3.07360157016683</v>
      </c>
      <c r="V33" s="4" t="s">
        <v>37</v>
      </c>
      <c r="W33" s="4">
        <v>6.745322245322245</v>
      </c>
      <c r="X33" s="4">
        <v>19.02952182952183</v>
      </c>
      <c r="Y33" s="4">
        <f t="shared" si="6"/>
        <v>-4.928794178794179</v>
      </c>
      <c r="Z33" s="4">
        <f t="shared" si="6"/>
        <v>-5.8212058212058215</v>
      </c>
      <c r="AA33" s="4">
        <v>37.6</v>
      </c>
      <c r="AB33" s="15">
        <f t="shared" si="7"/>
        <v>25.774844074844076</v>
      </c>
      <c r="AC33" s="4">
        <v>4.928794178794179</v>
      </c>
      <c r="AD33" s="4">
        <v>5.8212058212058215</v>
      </c>
      <c r="AE33" s="2"/>
    </row>
    <row r="34" spans="1:31" ht="15.75" customHeight="1">
      <c r="A34" s="10"/>
      <c r="B34" s="11"/>
      <c r="C34" s="11"/>
      <c r="D34" s="11"/>
      <c r="E34" s="11"/>
      <c r="F34" s="11"/>
      <c r="G34" s="6"/>
      <c r="H34" s="6"/>
      <c r="I34" s="6"/>
      <c r="J34" s="6"/>
      <c r="K34" s="6"/>
      <c r="L34" s="7"/>
      <c r="M34" s="3" t="s">
        <v>35</v>
      </c>
      <c r="N34" s="4">
        <v>6.900493305144467</v>
      </c>
      <c r="O34" s="4">
        <v>11.579844961240308</v>
      </c>
      <c r="P34" s="4">
        <f t="shared" si="4"/>
        <v>-3.1331923890063424</v>
      </c>
      <c r="Q34" s="4">
        <f t="shared" si="4"/>
        <v>-2.496264975334743</v>
      </c>
      <c r="R34" s="4">
        <v>23.5</v>
      </c>
      <c r="S34" s="15">
        <f t="shared" si="5"/>
        <v>18.480338266384777</v>
      </c>
      <c r="T34" s="4">
        <v>3.1331923890063424</v>
      </c>
      <c r="U34" s="4">
        <v>2.496264975334743</v>
      </c>
      <c r="V34" s="4" t="s">
        <v>34</v>
      </c>
      <c r="W34" s="4">
        <v>9.585285505124451</v>
      </c>
      <c r="X34" s="4">
        <v>15.725402635431918</v>
      </c>
      <c r="Y34" s="4">
        <f t="shared" si="6"/>
        <v>-5.996046852122987</v>
      </c>
      <c r="Z34" s="4">
        <f t="shared" si="6"/>
        <v>-6.860688140556369</v>
      </c>
      <c r="AA34" s="4">
        <v>38.4</v>
      </c>
      <c r="AB34" s="15">
        <f t="shared" si="7"/>
        <v>25.31068814055637</v>
      </c>
      <c r="AC34" s="4">
        <v>5.996046852122987</v>
      </c>
      <c r="AD34" s="4">
        <v>6.860688140556369</v>
      </c>
      <c r="AE34" s="2"/>
    </row>
    <row r="35" spans="1:31" ht="15.75" customHeight="1">
      <c r="A35" s="10"/>
      <c r="B35" s="11"/>
      <c r="C35" s="11"/>
      <c r="D35" s="11"/>
      <c r="E35" s="11"/>
      <c r="F35" s="11"/>
      <c r="G35" s="6"/>
      <c r="H35" s="6"/>
      <c r="I35" s="6"/>
      <c r="J35" s="6"/>
      <c r="K35" s="6"/>
      <c r="L35" s="7"/>
      <c r="M35" s="3" t="s">
        <v>33</v>
      </c>
      <c r="N35" s="4">
        <v>10.225269978401727</v>
      </c>
      <c r="O35" s="4">
        <v>8.187365010799136</v>
      </c>
      <c r="P35" s="4">
        <f t="shared" si="4"/>
        <v>-5.611015118790497</v>
      </c>
      <c r="Q35" s="4">
        <f t="shared" si="4"/>
        <v>-6.214470842332614</v>
      </c>
      <c r="R35" s="4">
        <v>30.599999999999998</v>
      </c>
      <c r="S35" s="15">
        <f t="shared" si="5"/>
        <v>18.41263498920086</v>
      </c>
      <c r="T35" s="4">
        <v>5.611015118790497</v>
      </c>
      <c r="U35" s="4">
        <v>6.214470842332614</v>
      </c>
      <c r="V35" s="4" t="s">
        <v>30</v>
      </c>
      <c r="W35" s="4">
        <v>6.972601279317697</v>
      </c>
      <c r="X35" s="4">
        <v>17.489339019189767</v>
      </c>
      <c r="Y35" s="4">
        <f t="shared" si="6"/>
        <v>-8.251599147121535</v>
      </c>
      <c r="Z35" s="4">
        <f t="shared" si="6"/>
        <v>-6.381236673773986</v>
      </c>
      <c r="AA35" s="4">
        <v>39.1</v>
      </c>
      <c r="AB35" s="15">
        <f t="shared" si="7"/>
        <v>24.461940298507464</v>
      </c>
      <c r="AC35" s="4">
        <v>8.251599147121535</v>
      </c>
      <c r="AD35" s="4">
        <v>6.381236673773986</v>
      </c>
      <c r="AE35" s="2"/>
    </row>
    <row r="36" spans="1:31" ht="15.75" customHeight="1">
      <c r="A36" s="10"/>
      <c r="B36" s="11"/>
      <c r="C36" s="11"/>
      <c r="D36" s="11"/>
      <c r="E36" s="11"/>
      <c r="F36" s="11"/>
      <c r="G36" s="6"/>
      <c r="H36" s="6"/>
      <c r="I36" s="6"/>
      <c r="J36" s="6"/>
      <c r="K36" s="6"/>
      <c r="L36" s="7"/>
      <c r="M36" s="3" t="s">
        <v>38</v>
      </c>
      <c r="N36" s="4">
        <v>6.660310880829017</v>
      </c>
      <c r="O36" s="4">
        <v>11.36321243523316</v>
      </c>
      <c r="P36" s="4">
        <f t="shared" si="4"/>
        <v>-4.239896373056995</v>
      </c>
      <c r="Q36" s="4">
        <f t="shared" si="4"/>
        <v>-4.415233160621761</v>
      </c>
      <c r="R36" s="4">
        <v>26.5</v>
      </c>
      <c r="S36" s="15">
        <f t="shared" si="5"/>
        <v>18.023523316062178</v>
      </c>
      <c r="T36" s="4">
        <v>4.239896373056995</v>
      </c>
      <c r="U36" s="4">
        <v>4.415233160621761</v>
      </c>
      <c r="V36" s="4" t="s">
        <v>39</v>
      </c>
      <c r="W36" s="4">
        <v>9.349792960662526</v>
      </c>
      <c r="X36" s="4">
        <v>12.085817805383023</v>
      </c>
      <c r="Y36" s="4">
        <f t="shared" si="6"/>
        <v>-5.893685300207038</v>
      </c>
      <c r="Z36" s="4">
        <f t="shared" si="6"/>
        <v>-7.411490683229814</v>
      </c>
      <c r="AA36" s="4">
        <v>35.3</v>
      </c>
      <c r="AB36" s="15">
        <f t="shared" si="7"/>
        <v>21.43561076604555</v>
      </c>
      <c r="AC36" s="4">
        <v>5.893685300207038</v>
      </c>
      <c r="AD36" s="4">
        <v>7.411490683229814</v>
      </c>
      <c r="AE36" s="2"/>
    </row>
    <row r="37" spans="1:31" ht="15.75" customHeight="1">
      <c r="A37" s="10"/>
      <c r="B37" s="11"/>
      <c r="C37" s="11"/>
      <c r="D37" s="11"/>
      <c r="E37" s="11"/>
      <c r="F37" s="11"/>
      <c r="G37" s="6"/>
      <c r="H37" s="6"/>
      <c r="I37" s="6"/>
      <c r="J37" s="6"/>
      <c r="K37" s="6"/>
      <c r="L37" s="7"/>
      <c r="M37" s="3" t="s">
        <v>39</v>
      </c>
      <c r="N37" s="4">
        <v>7.194797086368365</v>
      </c>
      <c r="O37" s="4">
        <v>10.761290322580647</v>
      </c>
      <c r="P37" s="4">
        <f t="shared" si="4"/>
        <v>-3.5712799167533817</v>
      </c>
      <c r="Q37" s="4">
        <f t="shared" si="4"/>
        <v>-5.89573361082206</v>
      </c>
      <c r="R37" s="4">
        <v>27.800000000000004</v>
      </c>
      <c r="S37" s="15">
        <f t="shared" si="5"/>
        <v>17.956087408949013</v>
      </c>
      <c r="T37" s="4">
        <v>3.5712799167533817</v>
      </c>
      <c r="U37" s="4">
        <v>5.89573361082206</v>
      </c>
      <c r="V37" s="4" t="s">
        <v>36</v>
      </c>
      <c r="W37" s="4">
        <v>9.788235294117646</v>
      </c>
      <c r="X37" s="4">
        <v>11.097058823529412</v>
      </c>
      <c r="Y37" s="4">
        <f t="shared" si="6"/>
        <v>-5.195294117647059</v>
      </c>
      <c r="Z37" s="4">
        <f t="shared" si="6"/>
        <v>-3.855294117647059</v>
      </c>
      <c r="AA37" s="4">
        <v>30.5</v>
      </c>
      <c r="AB37" s="15">
        <f t="shared" si="7"/>
        <v>20.885294117647057</v>
      </c>
      <c r="AC37" s="4">
        <v>5.195294117647059</v>
      </c>
      <c r="AD37" s="4">
        <v>3.855294117647059</v>
      </c>
      <c r="AE37" s="2"/>
    </row>
    <row r="38" spans="1:31" ht="15.75" customHeight="1">
      <c r="A38" s="8"/>
      <c r="B38" s="6"/>
      <c r="C38" s="6"/>
      <c r="D38" s="6"/>
      <c r="E38" s="6"/>
      <c r="F38" s="6"/>
      <c r="G38" s="6"/>
      <c r="H38" s="6"/>
      <c r="I38" s="6"/>
      <c r="J38" s="6"/>
      <c r="K38" s="6"/>
      <c r="L38" s="7"/>
      <c r="M38" s="3" t="s">
        <v>40</v>
      </c>
      <c r="N38" s="4">
        <v>8.127472527472527</v>
      </c>
      <c r="O38" s="4">
        <v>9.471428571428572</v>
      </c>
      <c r="P38" s="4">
        <f t="shared" si="4"/>
        <v>-2.369230769230769</v>
      </c>
      <c r="Q38" s="4">
        <f t="shared" si="4"/>
        <v>-3.15</v>
      </c>
      <c r="R38" s="4">
        <v>20.8</v>
      </c>
      <c r="S38" s="15">
        <f t="shared" si="5"/>
        <v>17.5989010989011</v>
      </c>
      <c r="T38" s="4">
        <v>2.369230769230769</v>
      </c>
      <c r="U38" s="4">
        <v>3.15</v>
      </c>
      <c r="V38" s="4" t="s">
        <v>38</v>
      </c>
      <c r="W38" s="4">
        <v>7.489164086687305</v>
      </c>
      <c r="X38" s="4">
        <v>13.244582043343653</v>
      </c>
      <c r="Y38" s="4">
        <f t="shared" si="6"/>
        <v>-5.961609907120742</v>
      </c>
      <c r="Z38" s="4">
        <f t="shared" si="6"/>
        <v>-4.372136222910217</v>
      </c>
      <c r="AA38" s="4">
        <v>30.8</v>
      </c>
      <c r="AB38" s="15">
        <f t="shared" si="7"/>
        <v>20.73374613003096</v>
      </c>
      <c r="AC38" s="4">
        <v>5.961609907120742</v>
      </c>
      <c r="AD38" s="4">
        <v>4.372136222910217</v>
      </c>
      <c r="AE38" s="2"/>
    </row>
    <row r="39" spans="1:31" ht="15.75" customHeight="1">
      <c r="A39" s="8"/>
      <c r="B39" s="6"/>
      <c r="C39" s="6"/>
      <c r="D39" s="6"/>
      <c r="E39" s="6"/>
      <c r="F39" s="6"/>
      <c r="G39" s="6"/>
      <c r="H39" s="6"/>
      <c r="I39" s="6"/>
      <c r="J39" s="6"/>
      <c r="K39" s="6"/>
      <c r="L39" s="7"/>
      <c r="M39" s="3" t="s">
        <v>37</v>
      </c>
      <c r="N39" s="4">
        <v>4.453125</v>
      </c>
      <c r="O39" s="4">
        <v>11.9640625</v>
      </c>
      <c r="P39" s="4">
        <f t="shared" si="4"/>
        <v>-2.7222916666666666</v>
      </c>
      <c r="Q39" s="4">
        <f t="shared" si="4"/>
        <v>-4.946666666666666</v>
      </c>
      <c r="R39" s="4">
        <v>24.9</v>
      </c>
      <c r="S39" s="15">
        <f t="shared" si="5"/>
        <v>16.4171875</v>
      </c>
      <c r="T39" s="4">
        <v>2.7222916666666666</v>
      </c>
      <c r="U39" s="4">
        <v>4.946666666666666</v>
      </c>
      <c r="V39" s="4" t="s">
        <v>41</v>
      </c>
      <c r="W39" s="4">
        <v>7.507206317867719</v>
      </c>
      <c r="X39" s="4">
        <v>9.8533070088845</v>
      </c>
      <c r="Y39" s="4">
        <f t="shared" si="6"/>
        <v>-5.229417571569596</v>
      </c>
      <c r="Z39" s="4">
        <f t="shared" si="6"/>
        <v>-5.407107601184601</v>
      </c>
      <c r="AA39" s="4">
        <v>26.5</v>
      </c>
      <c r="AB39" s="15">
        <f t="shared" si="7"/>
        <v>17.36051332675222</v>
      </c>
      <c r="AC39" s="4">
        <v>5.229417571569596</v>
      </c>
      <c r="AD39" s="4">
        <v>5.407107601184601</v>
      </c>
      <c r="AE39" s="2"/>
    </row>
    <row r="40" spans="1:31" ht="15.75" customHeight="1">
      <c r="A40" s="8"/>
      <c r="B40" s="6"/>
      <c r="C40" s="6"/>
      <c r="D40" s="6"/>
      <c r="E40" s="6"/>
      <c r="F40" s="6"/>
      <c r="G40" s="6"/>
      <c r="H40" s="6"/>
      <c r="I40" s="6"/>
      <c r="J40" s="6"/>
      <c r="K40" s="6"/>
      <c r="L40" s="7"/>
      <c r="M40" s="3" t="s">
        <v>42</v>
      </c>
      <c r="N40" s="4">
        <v>6.712291666666667</v>
      </c>
      <c r="O40" s="4">
        <v>8.820833333333335</v>
      </c>
      <c r="P40" s="4">
        <f t="shared" si="4"/>
        <v>-1.9504166666666667</v>
      </c>
      <c r="Q40" s="4">
        <f t="shared" si="4"/>
        <v>-5.2959375</v>
      </c>
      <c r="R40" s="4">
        <v>22.3</v>
      </c>
      <c r="S40" s="15">
        <f t="shared" si="5"/>
        <v>15.533125000000002</v>
      </c>
      <c r="T40" s="4">
        <v>1.9504166666666667</v>
      </c>
      <c r="U40" s="4">
        <v>5.2959375</v>
      </c>
      <c r="V40" s="4" t="s">
        <v>40</v>
      </c>
      <c r="W40" s="4">
        <v>7.994328358208956</v>
      </c>
      <c r="X40" s="4">
        <v>9.277611940298508</v>
      </c>
      <c r="Y40" s="4">
        <f t="shared" si="6"/>
        <v>-3.545472636815921</v>
      </c>
      <c r="Z40" s="4">
        <f t="shared" si="6"/>
        <v>-3.954626865671642</v>
      </c>
      <c r="AA40" s="4">
        <v>22.900000000000002</v>
      </c>
      <c r="AB40" s="15">
        <f t="shared" si="7"/>
        <v>17.271940298507463</v>
      </c>
      <c r="AC40" s="4">
        <v>3.545472636815921</v>
      </c>
      <c r="AD40" s="4">
        <v>3.954626865671642</v>
      </c>
      <c r="AE40" s="2"/>
    </row>
    <row r="41" spans="1:31" ht="15.75" customHeight="1">
      <c r="A41" s="8"/>
      <c r="B41" s="6"/>
      <c r="C41" s="6"/>
      <c r="D41" s="6"/>
      <c r="E41" s="6"/>
      <c r="F41" s="6"/>
      <c r="G41" s="6"/>
      <c r="H41" s="6"/>
      <c r="I41" s="6"/>
      <c r="J41" s="6"/>
      <c r="K41" s="6"/>
      <c r="L41" s="7"/>
      <c r="M41" s="3" t="s">
        <v>41</v>
      </c>
      <c r="N41" s="4">
        <v>5.818805970149254</v>
      </c>
      <c r="O41" s="4">
        <v>8.538109452736316</v>
      </c>
      <c r="P41" s="4">
        <f t="shared" si="4"/>
        <v>-3.187960199004975</v>
      </c>
      <c r="Q41" s="4">
        <f t="shared" si="4"/>
        <v>-4.430845771144278</v>
      </c>
      <c r="R41" s="4">
        <v>20.9</v>
      </c>
      <c r="S41" s="15">
        <f t="shared" si="5"/>
        <v>14.35691542288557</v>
      </c>
      <c r="T41" s="4">
        <v>3.187960199004975</v>
      </c>
      <c r="U41" s="4">
        <v>4.430845771144278</v>
      </c>
      <c r="V41" s="4" t="s">
        <v>43</v>
      </c>
      <c r="W41" s="4">
        <v>6.755202312138729</v>
      </c>
      <c r="X41" s="4">
        <v>9.098988439306359</v>
      </c>
      <c r="Y41" s="4">
        <f t="shared" si="6"/>
        <v>-8.375722543352602</v>
      </c>
      <c r="Z41" s="4">
        <f t="shared" si="6"/>
        <v>-4.296098265895953</v>
      </c>
      <c r="AA41" s="4">
        <v>29.299999999999997</v>
      </c>
      <c r="AB41" s="15">
        <f t="shared" si="7"/>
        <v>15.854190751445088</v>
      </c>
      <c r="AC41" s="4">
        <v>8.375722543352602</v>
      </c>
      <c r="AD41" s="4">
        <v>4.296098265895953</v>
      </c>
      <c r="AE41" s="2"/>
    </row>
    <row r="42" spans="1:31" ht="15.75" customHeight="1">
      <c r="A42" s="8"/>
      <c r="B42" s="6"/>
      <c r="C42" s="6"/>
      <c r="D42" s="6"/>
      <c r="E42" s="6"/>
      <c r="F42" s="6"/>
      <c r="G42" s="6"/>
      <c r="H42" s="6"/>
      <c r="I42" s="6"/>
      <c r="J42" s="6"/>
      <c r="K42" s="6"/>
      <c r="L42" s="7"/>
      <c r="M42" s="3" t="s">
        <v>44</v>
      </c>
      <c r="N42" s="4">
        <v>5.44959100204499</v>
      </c>
      <c r="O42" s="4">
        <v>8.476073619631903</v>
      </c>
      <c r="P42" s="4">
        <f t="shared" si="4"/>
        <v>-6.695398773006134</v>
      </c>
      <c r="Q42" s="4">
        <f t="shared" si="4"/>
        <v>-7.856646216768916</v>
      </c>
      <c r="R42" s="4">
        <v>28.799999999999997</v>
      </c>
      <c r="S42" s="15">
        <f t="shared" si="5"/>
        <v>13.925664621676892</v>
      </c>
      <c r="T42" s="4">
        <v>6.695398773006134</v>
      </c>
      <c r="U42" s="4">
        <v>7.856646216768916</v>
      </c>
      <c r="V42" s="4" t="s">
        <v>44</v>
      </c>
      <c r="W42" s="4">
        <v>6.683040330920373</v>
      </c>
      <c r="X42" s="4">
        <v>8.480455015511893</v>
      </c>
      <c r="Y42" s="4">
        <f t="shared" si="6"/>
        <v>-5.664943123061014</v>
      </c>
      <c r="Z42" s="4">
        <f t="shared" si="6"/>
        <v>-5.8238883143743525</v>
      </c>
      <c r="AA42" s="4">
        <v>26.6</v>
      </c>
      <c r="AB42" s="15">
        <f t="shared" si="7"/>
        <v>15.163495346432267</v>
      </c>
      <c r="AC42" s="4">
        <v>5.664943123061014</v>
      </c>
      <c r="AD42" s="4">
        <v>5.8238883143743525</v>
      </c>
      <c r="AE42" s="2"/>
    </row>
    <row r="43" spans="1:31" ht="15.75" customHeight="1">
      <c r="A43" s="8"/>
      <c r="B43" s="6"/>
      <c r="C43" s="6"/>
      <c r="D43" s="6"/>
      <c r="E43" s="6"/>
      <c r="F43" s="6"/>
      <c r="G43" s="6"/>
      <c r="H43" s="6"/>
      <c r="I43" s="6"/>
      <c r="J43" s="6"/>
      <c r="K43" s="6"/>
      <c r="L43" s="7"/>
      <c r="M43" s="3" t="s">
        <v>45</v>
      </c>
      <c r="N43" s="4">
        <v>5.726141078838174</v>
      </c>
      <c r="O43" s="4">
        <v>6.6721991701244825</v>
      </c>
      <c r="P43" s="4">
        <f t="shared" si="4"/>
        <v>-5.215145228215768</v>
      </c>
      <c r="Q43" s="4">
        <f t="shared" si="4"/>
        <v>-4.001970954356847</v>
      </c>
      <c r="R43" s="4">
        <v>22</v>
      </c>
      <c r="S43" s="15">
        <f t="shared" si="5"/>
        <v>12.398340248962658</v>
      </c>
      <c r="T43" s="4">
        <v>5.215145228215768</v>
      </c>
      <c r="U43" s="4">
        <v>4.001970954356847</v>
      </c>
      <c r="V43" s="4" t="s">
        <v>42</v>
      </c>
      <c r="W43" s="4">
        <v>6.630497925311203</v>
      </c>
      <c r="X43" s="4">
        <v>8.156016597510373</v>
      </c>
      <c r="Y43" s="4">
        <f t="shared" si="6"/>
        <v>-1.8312240663900419</v>
      </c>
      <c r="Z43" s="4">
        <f t="shared" si="6"/>
        <v>-4.90954356846473</v>
      </c>
      <c r="AA43" s="4">
        <v>21.099999999999998</v>
      </c>
      <c r="AB43" s="15">
        <f t="shared" si="7"/>
        <v>14.786514522821577</v>
      </c>
      <c r="AC43" s="4">
        <v>1.8312240663900419</v>
      </c>
      <c r="AD43" s="4">
        <v>4.90954356846473</v>
      </c>
      <c r="AE43" s="2"/>
    </row>
    <row r="44" spans="1:31" ht="15.75" customHeight="1">
      <c r="A44" s="10"/>
      <c r="B44" s="6"/>
      <c r="C44" s="6"/>
      <c r="D44" s="6"/>
      <c r="E44" s="6"/>
      <c r="F44" s="6"/>
      <c r="G44" s="6"/>
      <c r="H44" s="6"/>
      <c r="I44" s="6"/>
      <c r="J44" s="6"/>
      <c r="K44" s="6"/>
      <c r="L44" s="7"/>
      <c r="M44" s="3" t="s">
        <v>43</v>
      </c>
      <c r="N44" s="4">
        <v>4.666666666666667</v>
      </c>
      <c r="O44" s="4">
        <v>7.052432824981845</v>
      </c>
      <c r="P44" s="4">
        <f t="shared" si="4"/>
        <v>-3.340595497458242</v>
      </c>
      <c r="Q44" s="4">
        <f t="shared" si="4"/>
        <v>-2.9498184458968773</v>
      </c>
      <c r="R44" s="4">
        <v>18.4</v>
      </c>
      <c r="S44" s="15">
        <f t="shared" si="5"/>
        <v>11.719099491648512</v>
      </c>
      <c r="T44" s="4">
        <v>3.340595497458242</v>
      </c>
      <c r="U44" s="4">
        <v>2.9498184458968773</v>
      </c>
      <c r="V44" s="4" t="s">
        <v>45</v>
      </c>
      <c r="W44" s="4">
        <v>7.04628099173554</v>
      </c>
      <c r="X44" s="4">
        <v>6.168595041322314</v>
      </c>
      <c r="Y44" s="4">
        <f t="shared" si="6"/>
        <v>-8.925619834710744</v>
      </c>
      <c r="Z44" s="4">
        <f t="shared" si="6"/>
        <v>-4.235640495867768</v>
      </c>
      <c r="AA44" s="4">
        <v>26.6</v>
      </c>
      <c r="AB44" s="15">
        <f t="shared" si="7"/>
        <v>13.214876033057855</v>
      </c>
      <c r="AC44" s="4">
        <v>8.925619834710744</v>
      </c>
      <c r="AD44" s="4">
        <v>4.235640495867768</v>
      </c>
      <c r="AE44" s="2"/>
    </row>
    <row r="45" spans="7:31" ht="15.75" customHeight="1">
      <c r="G45" s="6"/>
      <c r="H45" s="6"/>
      <c r="I45" s="6"/>
      <c r="J45" s="6"/>
      <c r="K45" s="6"/>
      <c r="L45" s="7"/>
      <c r="M45" s="3" t="s">
        <v>46</v>
      </c>
      <c r="N45" s="4">
        <v>9.461538461538463</v>
      </c>
      <c r="O45" s="4">
        <v>15.270069831646188</v>
      </c>
      <c r="P45" s="4">
        <f aca="true" t="shared" si="8" ref="P45:Q47">T45*-1</f>
        <v>-3.091446976668652</v>
      </c>
      <c r="Q45" s="4">
        <f t="shared" si="8"/>
        <v>-4.27153683754669</v>
      </c>
      <c r="R45" s="4">
        <v>32</v>
      </c>
      <c r="S45" s="15">
        <f>N45+O45</f>
        <v>24.73160829318465</v>
      </c>
      <c r="T45" s="4">
        <v>3.091446976668652</v>
      </c>
      <c r="U45" s="4">
        <v>4.27153683754669</v>
      </c>
      <c r="V45" s="4" t="s">
        <v>46</v>
      </c>
      <c r="W45" s="4">
        <v>12.537659321667746</v>
      </c>
      <c r="X45" s="4">
        <v>19.069129401598616</v>
      </c>
      <c r="Y45" s="4">
        <f aca="true" t="shared" si="9" ref="Y45:Z47">AC45*-1</f>
        <v>-4.788723266364226</v>
      </c>
      <c r="Z45" s="4">
        <f t="shared" si="9"/>
        <v>-4.854223374378915</v>
      </c>
      <c r="AA45" s="4">
        <v>41.199999999999996</v>
      </c>
      <c r="AB45" s="15">
        <f>W45+X45</f>
        <v>31.606788723266362</v>
      </c>
      <c r="AC45" s="4">
        <v>4.788723266364226</v>
      </c>
      <c r="AD45" s="4">
        <v>4.854223374378915</v>
      </c>
      <c r="AE45" s="2"/>
    </row>
    <row r="46" spans="1:31" ht="15.75" customHeight="1">
      <c r="A46" s="12" t="s">
        <v>48</v>
      </c>
      <c r="B46" s="6"/>
      <c r="C46" s="6"/>
      <c r="D46" s="6"/>
      <c r="E46" s="6"/>
      <c r="F46" s="6"/>
      <c r="G46" s="6"/>
      <c r="H46" s="6"/>
      <c r="I46" s="6"/>
      <c r="J46" s="6"/>
      <c r="K46" s="6"/>
      <c r="L46" s="7"/>
      <c r="M46" s="3" t="s">
        <v>47</v>
      </c>
      <c r="N46" s="4">
        <v>9.918921449302498</v>
      </c>
      <c r="O46" s="4">
        <v>15.580282745061325</v>
      </c>
      <c r="P46" s="4">
        <f t="shared" si="8"/>
        <v>-3.1098211777923415</v>
      </c>
      <c r="Q46" s="4">
        <f t="shared" si="8"/>
        <v>-4.341517648160285</v>
      </c>
      <c r="R46" s="4">
        <v>32.7</v>
      </c>
      <c r="S46" s="15">
        <f>N46+O46</f>
        <v>25.499204194363823</v>
      </c>
      <c r="T46" s="4">
        <v>3.1098211777923415</v>
      </c>
      <c r="U46" s="4">
        <v>4.341517648160285</v>
      </c>
      <c r="V46" s="4" t="s">
        <v>47</v>
      </c>
      <c r="W46" s="4">
        <v>13.05121438580103</v>
      </c>
      <c r="X46" s="4">
        <v>19.2521251751518</v>
      </c>
      <c r="Y46" s="4">
        <f t="shared" si="9"/>
        <v>-4.754068192433443</v>
      </c>
      <c r="Z46" s="4">
        <f t="shared" si="9"/>
        <v>-4.995095749649696</v>
      </c>
      <c r="AA46" s="4">
        <v>41.89999999999999</v>
      </c>
      <c r="AB46" s="15">
        <f>W46+X46</f>
        <v>32.30333956095283</v>
      </c>
      <c r="AC46" s="4">
        <v>4.754068192433443</v>
      </c>
      <c r="AD46" s="4">
        <v>4.995095749649696</v>
      </c>
      <c r="AE46" s="2"/>
    </row>
    <row r="47" spans="1:31" ht="91.5" customHeight="1">
      <c r="A47" s="32" t="s">
        <v>53</v>
      </c>
      <c r="B47" s="32"/>
      <c r="C47" s="32"/>
      <c r="D47" s="32"/>
      <c r="E47" s="32"/>
      <c r="F47" s="32"/>
      <c r="G47" s="32"/>
      <c r="H47" s="32"/>
      <c r="I47" s="32"/>
      <c r="J47" s="32"/>
      <c r="K47" s="32"/>
      <c r="L47" s="33"/>
      <c r="M47" s="3" t="s">
        <v>49</v>
      </c>
      <c r="N47" s="4">
        <v>9.218702290076337</v>
      </c>
      <c r="O47" s="4">
        <v>14.16295920801527</v>
      </c>
      <c r="P47" s="4">
        <f t="shared" si="8"/>
        <v>-3.3715410305343516</v>
      </c>
      <c r="Q47" s="4">
        <f t="shared" si="8"/>
        <v>-4.815189646946565</v>
      </c>
      <c r="R47" s="4">
        <v>31.4</v>
      </c>
      <c r="S47" s="15">
        <f>N47+O47</f>
        <v>23.381661498091606</v>
      </c>
      <c r="T47" s="4">
        <v>3.3715410305343516</v>
      </c>
      <c r="U47" s="4">
        <v>4.815189646946565</v>
      </c>
      <c r="V47" s="4" t="s">
        <v>49</v>
      </c>
      <c r="W47" s="4">
        <v>12.119468632054446</v>
      </c>
      <c r="X47" s="4">
        <v>17.23932360545633</v>
      </c>
      <c r="Y47" s="4">
        <f t="shared" si="9"/>
        <v>-5.153942167672144</v>
      </c>
      <c r="Z47" s="4">
        <f t="shared" si="9"/>
        <v>-5.391280572973936</v>
      </c>
      <c r="AA47" s="4">
        <v>39.900000000000006</v>
      </c>
      <c r="AB47" s="15">
        <f>W47+X47</f>
        <v>29.358792237510777</v>
      </c>
      <c r="AC47" s="4">
        <v>5.153942167672144</v>
      </c>
      <c r="AD47" s="4">
        <v>5.391280572973936</v>
      </c>
      <c r="AE47" s="2"/>
    </row>
    <row r="48" spans="1:12" ht="15.75" customHeight="1">
      <c r="A48" s="25" t="s">
        <v>50</v>
      </c>
      <c r="B48" s="26"/>
      <c r="C48" s="26"/>
      <c r="D48" s="26"/>
      <c r="E48" s="26"/>
      <c r="F48" s="26"/>
      <c r="G48" s="26"/>
      <c r="H48" s="26"/>
      <c r="I48" s="26"/>
      <c r="J48" s="26"/>
      <c r="K48" s="26"/>
      <c r="L48" s="26"/>
    </row>
    <row r="49" spans="1:31" ht="15.75" customHeight="1">
      <c r="A49" s="13"/>
      <c r="B49" s="13"/>
      <c r="C49" s="13"/>
      <c r="D49" s="13"/>
      <c r="E49" s="13"/>
      <c r="F49" s="13"/>
      <c r="G49" s="13"/>
      <c r="H49" s="13"/>
      <c r="I49" s="13"/>
      <c r="J49" s="13"/>
      <c r="K49" s="13"/>
      <c r="L49" s="13"/>
      <c r="N49" s="14"/>
      <c r="T49" s="1"/>
      <c r="U49" s="1"/>
      <c r="V49" s="1"/>
      <c r="W49" s="1"/>
      <c r="X49" s="1"/>
      <c r="Y49" s="1"/>
      <c r="Z49" s="1"/>
      <c r="AA49" s="1"/>
      <c r="AB49" s="1"/>
      <c r="AC49" s="1"/>
      <c r="AD49" s="1"/>
      <c r="AE49" s="1"/>
    </row>
    <row r="50" spans="1:31" ht="15.75" customHeight="1">
      <c r="A50" s="13"/>
      <c r="B50" s="13"/>
      <c r="C50" s="13"/>
      <c r="D50" s="13"/>
      <c r="E50" s="13"/>
      <c r="F50" s="13"/>
      <c r="G50" s="13"/>
      <c r="H50" s="13"/>
      <c r="I50" s="13"/>
      <c r="J50" s="13"/>
      <c r="K50" s="13"/>
      <c r="L50" s="13"/>
      <c r="T50" s="1"/>
      <c r="U50" s="1"/>
      <c r="V50" s="1"/>
      <c r="W50" s="1"/>
      <c r="X50" s="1"/>
      <c r="Y50" s="1"/>
      <c r="Z50" s="1"/>
      <c r="AA50" s="1"/>
      <c r="AB50" s="1"/>
      <c r="AC50" s="1"/>
      <c r="AD50" s="1"/>
      <c r="AE50" s="1"/>
    </row>
    <row r="51" spans="1:31" ht="15.75" customHeight="1">
      <c r="A51" s="13"/>
      <c r="B51" s="13"/>
      <c r="C51" s="13"/>
      <c r="D51" s="13"/>
      <c r="E51" s="13"/>
      <c r="F51" s="13"/>
      <c r="G51" s="13"/>
      <c r="H51" s="13"/>
      <c r="I51" s="13"/>
      <c r="J51" s="13"/>
      <c r="K51" s="13"/>
      <c r="L51" s="13"/>
      <c r="N51" s="14"/>
      <c r="T51" s="1"/>
      <c r="U51" s="1"/>
      <c r="V51" s="1"/>
      <c r="W51" s="1"/>
      <c r="X51" s="1"/>
      <c r="Y51" s="1"/>
      <c r="Z51" s="1"/>
      <c r="AA51" s="1"/>
      <c r="AB51" s="1"/>
      <c r="AC51" s="1"/>
      <c r="AD51" s="1"/>
      <c r="AE51" s="1"/>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spans="1:3" ht="15.75" customHeight="1">
      <c r="A66"/>
      <c r="B66"/>
      <c r="C66"/>
    </row>
    <row r="67" spans="1:3" ht="15.75" customHeight="1">
      <c r="A67"/>
      <c r="B67"/>
      <c r="C67"/>
    </row>
    <row r="68" spans="1:3" ht="15.75" customHeight="1">
      <c r="A68"/>
      <c r="B68"/>
      <c r="C6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sheetData>
  <sheetProtection/>
  <mergeCells count="25">
    <mergeCell ref="R8:R9"/>
    <mergeCell ref="AC8:AC9"/>
    <mergeCell ref="AD8:AD9"/>
    <mergeCell ref="X8:X9"/>
    <mergeCell ref="Y8:Y9"/>
    <mergeCell ref="A47:L47"/>
    <mergeCell ref="A6:L6"/>
    <mergeCell ref="M6:U7"/>
    <mergeCell ref="V6:AE7"/>
    <mergeCell ref="A7:L7"/>
    <mergeCell ref="A8:L9"/>
    <mergeCell ref="N8:N9"/>
    <mergeCell ref="O8:O9"/>
    <mergeCell ref="P8:P9"/>
    <mergeCell ref="Q8:Q9"/>
    <mergeCell ref="A28:L28"/>
    <mergeCell ref="A48:L48"/>
    <mergeCell ref="Z8:Z9"/>
    <mergeCell ref="AA8:AA9"/>
    <mergeCell ref="AB8:AB9"/>
    <mergeCell ref="A10:L10"/>
    <mergeCell ref="S8:S9"/>
    <mergeCell ref="T8:T9"/>
    <mergeCell ref="U8:U9"/>
    <mergeCell ref="W8:W9"/>
  </mergeCells>
  <hyperlinks>
    <hyperlink ref="A1" r:id="rId1" display="http://dx.doi.org/10.1787/9789264204256-en"/>
  </hyperlinks>
  <printOptions/>
  <pageMargins left="0.7" right="0.5416666666666666"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2013-09-23T07:39:16Z</dcterms:created>
  <dcterms:modified xsi:type="dcterms:W3CDTF">2013-09-30T08:12:32Z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