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5440" windowHeight="10770" activeTab="0"/>
  </bookViews>
  <sheets>
    <sheet name="Tab A4.2a"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a" localSheetId="0">'[1]Time series'!#REF!</definedName>
    <definedName name="\a">'[1]Time series'!#REF!</definedName>
    <definedName name="\b" localSheetId="0">'[1]Time series'!#REF!</definedName>
    <definedName name="\b">'[1]Time series'!#REF!</definedName>
    <definedName name="_" localSheetId="0">'[2]EAT12_1'!#REF!,'[2]EAT12_1'!#REF!,'[2]EAT12_1'!#REF!,'[2]EAT12_1'!#REF!,'[2]EAT12_1'!#REF!,'[2]EAT12_1'!#REF!,'[2]EAT12_1'!#REF!,'[2]EAT12_1'!#REF!,'[2]EAT12_1'!#REF!,'[2]EAT12_1'!#REF!</definedName>
    <definedName name="_">'[2]EAT12_1'!#REF!,'[2]EAT12_1'!#REF!,'[2]EAT12_1'!#REF!,'[2]EAT12_1'!#REF!,'[2]EAT12_1'!#REF!,'[2]EAT12_1'!#REF!,'[2]EAT12_1'!#REF!,'[2]EAT12_1'!#REF!,'[2]EAT12_1'!#REF!,'[2]EAT12_1'!#REF!</definedName>
    <definedName name="__123Graph_ABERLGRAP" localSheetId="0" hidden="1">'[1]Time series'!#REF!</definedName>
    <definedName name="__123Graph_ABERLGRAP" hidden="1">'[1]Time series'!#REF!</definedName>
    <definedName name="__123Graph_ACATCH1" localSheetId="0" hidden="1">'[1]Time series'!#REF!</definedName>
    <definedName name="__123Graph_ACATCH1" hidden="1">'[1]Time series'!#REF!</definedName>
    <definedName name="__123Graph_ACONVERG1" localSheetId="0" hidden="1">'[1]Time series'!#REF!</definedName>
    <definedName name="__123Graph_ACONVERG1" hidden="1">'[1]Time series'!#REF!</definedName>
    <definedName name="__123Graph_AGRAPH2" localSheetId="0" hidden="1">'[1]Time series'!#REF!</definedName>
    <definedName name="__123Graph_AGRAPH2" hidden="1">'[1]Time series'!#REF!</definedName>
    <definedName name="__123Graph_AGRAPH41" localSheetId="0" hidden="1">'[1]Time series'!#REF!</definedName>
    <definedName name="__123Graph_AGRAPH41" hidden="1">'[1]Time series'!#REF!</definedName>
    <definedName name="__123Graph_AGRAPH42" localSheetId="0" hidden="1">'[1]Time series'!#REF!</definedName>
    <definedName name="__123Graph_AGRAPH42" hidden="1">'[1]Time series'!#REF!</definedName>
    <definedName name="__123Graph_AGRAPH44" localSheetId="0" hidden="1">'[1]Time series'!#REF!</definedName>
    <definedName name="__123Graph_AGRAPH44" hidden="1">'[1]Time series'!#REF!</definedName>
    <definedName name="__123Graph_APERIB" localSheetId="0" hidden="1">'[1]Time series'!#REF!</definedName>
    <definedName name="__123Graph_APERIB" hidden="1">'[1]Time series'!#REF!</definedName>
    <definedName name="__123Graph_APRODABSC" localSheetId="0" hidden="1">'[1]Time series'!#REF!</definedName>
    <definedName name="__123Graph_APRODABSC" hidden="1">'[1]Time series'!#REF!</definedName>
    <definedName name="__123Graph_APRODABSD" localSheetId="0" hidden="1">'[1]Time series'!#REF!</definedName>
    <definedName name="__123Graph_APRODABSD" hidden="1">'[1]Time series'!#REF!</definedName>
    <definedName name="__123Graph_APRODTRE2" localSheetId="0" hidden="1">'[1]Time series'!#REF!</definedName>
    <definedName name="__123Graph_APRODTRE2" hidden="1">'[1]Time series'!#REF!</definedName>
    <definedName name="__123Graph_APRODTRE3" localSheetId="0" hidden="1">'[1]Time series'!#REF!</definedName>
    <definedName name="__123Graph_APRODTRE3" hidden="1">'[1]Time series'!#REF!</definedName>
    <definedName name="__123Graph_APRODTRE4" localSheetId="0" hidden="1">'[1]Time series'!#REF!</definedName>
    <definedName name="__123Graph_APRODTRE4" hidden="1">'[1]Time series'!#REF!</definedName>
    <definedName name="__123Graph_APRODTREND" localSheetId="0" hidden="1">'[1]Time series'!#REF!</definedName>
    <definedName name="__123Graph_APRODTREND" hidden="1">'[1]Time series'!#REF!</definedName>
    <definedName name="__123Graph_AUTRECHT" localSheetId="0" hidden="1">'[1]Time series'!#REF!</definedName>
    <definedName name="__123Graph_AUTRECHT" hidden="1">'[1]Time series'!#REF!</definedName>
    <definedName name="__123Graph_BBERLGRAP" localSheetId="0" hidden="1">'[1]Time series'!#REF!</definedName>
    <definedName name="__123Graph_BBERLGRAP" hidden="1">'[1]Time series'!#REF!</definedName>
    <definedName name="__123Graph_BCATCH1" localSheetId="0" hidden="1">'[1]Time series'!#REF!</definedName>
    <definedName name="__123Graph_BCATCH1" hidden="1">'[1]Time series'!#REF!</definedName>
    <definedName name="__123Graph_BCONVERG1" localSheetId="0" hidden="1">'[1]Time series'!#REF!</definedName>
    <definedName name="__123Graph_BCONVERG1" hidden="1">'[1]Time series'!#REF!</definedName>
    <definedName name="__123Graph_BGRAPH2" localSheetId="0" hidden="1">'[1]Time series'!#REF!</definedName>
    <definedName name="__123Graph_BGRAPH2" hidden="1">'[1]Time series'!#REF!</definedName>
    <definedName name="__123Graph_BGRAPH41" localSheetId="0" hidden="1">'[1]Time series'!#REF!</definedName>
    <definedName name="__123Graph_BGRAPH41" hidden="1">'[1]Time series'!#REF!</definedName>
    <definedName name="__123Graph_BPERIB" localSheetId="0" hidden="1">'[1]Time series'!#REF!</definedName>
    <definedName name="__123Graph_BPERIB" hidden="1">'[1]Time series'!#REF!</definedName>
    <definedName name="__123Graph_BPRODABSC" localSheetId="0" hidden="1">'[1]Time series'!#REF!</definedName>
    <definedName name="__123Graph_BPRODABSC" hidden="1">'[1]Time series'!#REF!</definedName>
    <definedName name="__123Graph_BPRODABSD" localSheetId="0" hidden="1">'[1]Time series'!#REF!</definedName>
    <definedName name="__123Graph_BPRODABSD" hidden="1">'[1]Time series'!#REF!</definedName>
    <definedName name="__123Graph_CBERLGRAP" localSheetId="0" hidden="1">'[1]Time series'!#REF!</definedName>
    <definedName name="__123Graph_CBERLGRAP" hidden="1">'[1]Time series'!#REF!</definedName>
    <definedName name="__123Graph_CCATCH1" localSheetId="0" hidden="1">'[1]Time series'!#REF!</definedName>
    <definedName name="__123Graph_CCATCH1" hidden="1">'[1]Time series'!#REF!</definedName>
    <definedName name="__123Graph_CGRAPH41" localSheetId="0" hidden="1">'[1]Time series'!#REF!</definedName>
    <definedName name="__123Graph_CGRAPH41" hidden="1">'[1]Time series'!#REF!</definedName>
    <definedName name="__123Graph_CGRAPH44" localSheetId="0" hidden="1">'[1]Time series'!#REF!</definedName>
    <definedName name="__123Graph_CGRAPH44" hidden="1">'[1]Time series'!#REF!</definedName>
    <definedName name="__123Graph_CPERIA" localSheetId="0" hidden="1">'[1]Time series'!#REF!</definedName>
    <definedName name="__123Graph_CPERIA" hidden="1">'[1]Time series'!#REF!</definedName>
    <definedName name="__123Graph_CPERIB" localSheetId="0" hidden="1">'[1]Time series'!#REF!</definedName>
    <definedName name="__123Graph_CPERIB" hidden="1">'[1]Time series'!#REF!</definedName>
    <definedName name="__123Graph_CPRODABSC" localSheetId="0" hidden="1">'[1]Time series'!#REF!</definedName>
    <definedName name="__123Graph_CPRODABSC" hidden="1">'[1]Time series'!#REF!</definedName>
    <definedName name="__123Graph_CPRODTRE2" localSheetId="0" hidden="1">'[1]Time series'!#REF!</definedName>
    <definedName name="__123Graph_CPRODTRE2" hidden="1">'[1]Time series'!#REF!</definedName>
    <definedName name="__123Graph_CPRODTREND" localSheetId="0" hidden="1">'[1]Time series'!#REF!</definedName>
    <definedName name="__123Graph_CPRODTREND" hidden="1">'[1]Time series'!#REF!</definedName>
    <definedName name="__123Graph_CUTRECHT" localSheetId="0" hidden="1">'[1]Time series'!#REF!</definedName>
    <definedName name="__123Graph_CUTRECHT" hidden="1">'[1]Time series'!#REF!</definedName>
    <definedName name="__123Graph_DBERLGRAP" localSheetId="0" hidden="1">'[1]Time series'!#REF!</definedName>
    <definedName name="__123Graph_DBERLGRAP" hidden="1">'[1]Time series'!#REF!</definedName>
    <definedName name="__123Graph_DCATCH1" localSheetId="0" hidden="1">'[1]Time series'!#REF!</definedName>
    <definedName name="__123Graph_DCATCH1" hidden="1">'[1]Time series'!#REF!</definedName>
    <definedName name="__123Graph_DCONVERG1" localSheetId="0" hidden="1">'[1]Time series'!#REF!</definedName>
    <definedName name="__123Graph_DCONVERG1" hidden="1">'[1]Time series'!#REF!</definedName>
    <definedName name="__123Graph_DGRAPH41" localSheetId="0" hidden="1">'[1]Time series'!#REF!</definedName>
    <definedName name="__123Graph_DGRAPH41" hidden="1">'[1]Time series'!#REF!</definedName>
    <definedName name="__123Graph_DPERIA" localSheetId="0" hidden="1">'[1]Time series'!#REF!</definedName>
    <definedName name="__123Graph_DPERIA" hidden="1">'[1]Time series'!#REF!</definedName>
    <definedName name="__123Graph_DPERIB" localSheetId="0" hidden="1">'[1]Time series'!#REF!</definedName>
    <definedName name="__123Graph_DPERIB" hidden="1">'[1]Time series'!#REF!</definedName>
    <definedName name="__123Graph_DPRODABSC" localSheetId="0" hidden="1">'[1]Time series'!#REF!</definedName>
    <definedName name="__123Graph_DPRODABSC" hidden="1">'[1]Time series'!#REF!</definedName>
    <definedName name="__123Graph_DUTRECHT" localSheetId="0" hidden="1">'[1]Time series'!#REF!</definedName>
    <definedName name="__123Graph_DUTRECHT" hidden="1">'[1]Time series'!#REF!</definedName>
    <definedName name="__123Graph_EBERLGRAP" localSheetId="0" hidden="1">'[1]Time series'!#REF!</definedName>
    <definedName name="__123Graph_EBERLGRAP" hidden="1">'[1]Time series'!#REF!</definedName>
    <definedName name="__123Graph_ECONVERG1" localSheetId="0" hidden="1">'[1]Time series'!#REF!</definedName>
    <definedName name="__123Graph_ECONVERG1" hidden="1">'[1]Time series'!#REF!</definedName>
    <definedName name="__123Graph_EGRAPH41" localSheetId="0" hidden="1">'[1]Time series'!#REF!</definedName>
    <definedName name="__123Graph_EGRAPH41" hidden="1">'[1]Time series'!#REF!</definedName>
    <definedName name="__123Graph_EPERIA" localSheetId="0" hidden="1">'[1]Time series'!#REF!</definedName>
    <definedName name="__123Graph_EPERIA" hidden="1">'[1]Time series'!#REF!</definedName>
    <definedName name="__123Graph_EPRODABSC" localSheetId="0" hidden="1">'[1]Time series'!#REF!</definedName>
    <definedName name="__123Graph_EPRODABSC" hidden="1">'[1]Time series'!#REF!</definedName>
    <definedName name="__123Graph_FBERLGRAP" localSheetId="0" hidden="1">'[1]Time series'!#REF!</definedName>
    <definedName name="__123Graph_FBERLGRAP" hidden="1">'[1]Time series'!#REF!</definedName>
    <definedName name="__123Graph_FGRAPH41" localSheetId="0" hidden="1">'[1]Time series'!#REF!</definedName>
    <definedName name="__123Graph_FGRAPH41" hidden="1">'[1]Time series'!#REF!</definedName>
    <definedName name="__123Graph_FPRODABSC" localSheetId="0" hidden="1">'[1]Time series'!#REF!</definedName>
    <definedName name="__123Graph_FPRODABSC" hidden="1">'[1]Time series'!#REF!</definedName>
    <definedName name="__ISC01">'[3]Q_ISC1'!$1:$12</definedName>
    <definedName name="__ISC2">'[4]Q_ISC2'!$1:$18</definedName>
    <definedName name="__ISC3">'[5]ISC01'!$B:$B+'[6]Q_ISC3'!$1:$23</definedName>
    <definedName name="__ISC567">'[7]Q_ISC567'!$1:$23</definedName>
    <definedName name="_ISC01">'[3]Q_ISC1'!$1:$12</definedName>
    <definedName name="_ISC2">'[4]Q_ISC2'!$1:$18</definedName>
    <definedName name="_ISC3">'[5]ISC01'!$B:$B+'[6]Q_ISC3'!$1:$23</definedName>
    <definedName name="_ISC567">'[7]Q_ISC567'!$1:$23</definedName>
    <definedName name="_Order1" hidden="1">0</definedName>
    <definedName name="akldfjaljfld" hidden="1">'[1]Time series'!#REF!</definedName>
    <definedName name="asd">'[8]POpula'!$A$1:$I$1559</definedName>
    <definedName name="asdasdas">'[9]Data5.11a'!$B$3:$C$34</definedName>
    <definedName name="Australia_5B">'[10]GRAD'!$E$32:$G$32</definedName>
    <definedName name="Austria_5B">'[10]GRAD'!$E$33:$G$33</definedName>
    <definedName name="Belgium_5B">'[10]GRAD'!$E$34:$G$34</definedName>
    <definedName name="calcul">'[11]Calcul_B1.1'!$A$1:$L$37</definedName>
    <definedName name="calcul1">'[12]Calcul_B1.1'!$A$1:$L$37</definedName>
    <definedName name="chart12" localSheetId="0">'[13]UIS data 1998-2004'!#REF!</definedName>
    <definedName name="chart12">'[13]UIS data 1998-2004'!#REF!</definedName>
    <definedName name="Country">'[14]Countries'!$A$1:$C$53</definedName>
    <definedName name="Czech_Republic_5B">'[10]GRAD'!$E$35:$G$35</definedName>
    <definedName name="DataEntryBlock10" localSheetId="0">'[15]DEM2'!#REF!</definedName>
    <definedName name="DataEntryBlock10">'[15]DEM2'!#REF!</definedName>
    <definedName name="DataEntryBlock11" localSheetId="0">'[15]DEM2'!#REF!</definedName>
    <definedName name="DataEntryBlock11">'[15]DEM2'!#REF!</definedName>
    <definedName name="DataEntryBlock12" localSheetId="0">'[15]DEM2'!#REF!</definedName>
    <definedName name="DataEntryBlock12">'[15]DEM2'!#REF!</definedName>
    <definedName name="DataEntryBlock13" localSheetId="0">'[15]DEM2'!#REF!</definedName>
    <definedName name="DataEntryBlock13">'[15]DEM2'!#REF!</definedName>
    <definedName name="DataEntryBlock14" localSheetId="0">'[15]DEM2'!#REF!</definedName>
    <definedName name="DataEntryBlock14">'[15]DEM2'!#REF!</definedName>
    <definedName name="DataEntryBlock15" localSheetId="0">'[15]DEM2'!#REF!</definedName>
    <definedName name="DataEntryBlock15">'[15]DEM2'!#REF!</definedName>
    <definedName name="Denmark_5B">'[10]GRAD'!$E$37:$G$37</definedName>
    <definedName name="f1_time">'[16]F1_TIME'!$A$1:$D$31</definedName>
    <definedName name="fg_567">'[17]FG_567'!$A$1:$AC$30</definedName>
    <definedName name="FG_ISC123">'[18]FG_123'!$A$1:$AZ$45</definedName>
    <definedName name="FG_ISC567">'[17]FG_567'!$A$1:$AZ$45</definedName>
    <definedName name="Fig.2.2.L" localSheetId="0">'[2]EAT12_1'!#REF!,'[2]EAT12_1'!#REF!,'[2]EAT12_1'!#REF!,'[2]EAT12_1'!#REF!,'[2]EAT12_1'!#REF!,'[2]EAT12_1'!#REF!,'[2]EAT12_1'!#REF!,'[2]EAT12_1'!#REF!,'[2]EAT12_1'!#REF!,'[2]EAT12_1'!#REF!</definedName>
    <definedName name="Fig.2.2.L">'[2]EAT12_1'!#REF!,'[2]EAT12_1'!#REF!,'[2]EAT12_1'!#REF!,'[2]EAT12_1'!#REF!,'[2]EAT12_1'!#REF!,'[2]EAT12_1'!#REF!,'[2]EAT12_1'!#REF!,'[2]EAT12_1'!#REF!,'[2]EAT12_1'!#REF!,'[2]EAT12_1'!#REF!</definedName>
    <definedName name="Finland_5B">'[10]GRAD'!$E$36:$G$36</definedName>
    <definedName name="France_5B">'[10]GRAD'!$E$38:$G$38</definedName>
    <definedName name="Germany_5B">'[10]GRAD'!$E$39:$G$39</definedName>
    <definedName name="Hungary_5B">'[10]GRAD'!$E$41:$G$41</definedName>
    <definedName name="Iceland_5B">'[10]GRAD'!$E$42:$G$42</definedName>
    <definedName name="INDF1">'[19]F1_ALL'!$A$1:$AZ$50</definedName>
    <definedName name="indf11">'[20]F11_ALL'!$A$1:$AZ$15</definedName>
    <definedName name="indf11_94">'[21]F11_A94'!$A$1:$AE$15</definedName>
    <definedName name="INDF12">'[22]F12_ALL'!$A$1:$AJ$25</definedName>
    <definedName name="INDF13">'[23]F13_ALL'!$A$1:$AH$10</definedName>
    <definedName name="Ireland_5B">'[10]GRAD'!$E$43:$G$43</definedName>
    <definedName name="Italy_5B">'[10]GRAD'!$E$45:$G$45</definedName>
    <definedName name="Japan_5B">'[10]GRAD'!$E$46:$G$46</definedName>
    <definedName name="Korea_5B">'[10]GRAD'!$E$47:$G$47</definedName>
    <definedName name="LevelsUS">'[24]%US'!$A$3:$Q$42</definedName>
    <definedName name="median" localSheetId="0">'[25]Questions_DatabaseB'!#REF!</definedName>
    <definedName name="median">'[25]Questions_DatabaseB'!#REF!</definedName>
    <definedName name="Men">'[10]GRAD'!$F$2:$F$61</definedName>
    <definedName name="Mexico_5B">'[10]GRAD'!$E$49:$G$49</definedName>
    <definedName name="Netherlands_5B">'[10]GRAD'!$E$50:$G$50</definedName>
    <definedName name="New_Zealand_5B">'[10]GRAD'!$E$51:$G$51</definedName>
    <definedName name="NFBS79X89">'[26]NFBS79-89'!$A$3:$M$49</definedName>
    <definedName name="NFBS79X89T">'[26]NFBS79-89'!$A$3:$M$3</definedName>
    <definedName name="NFBS90X97">'[26]NFBS90-97'!$A$3:$M$49</definedName>
    <definedName name="NFBS90X97T">'[26]NFBS90-97'!$A$3:$M$3</definedName>
    <definedName name="Norway_5B">'[10]GRAD'!$E$52:$G$52</definedName>
    <definedName name="Notes">'[27]notes'!#REF!</definedName>
    <definedName name="Notes2">'[28]notes'!#REF!</definedName>
    <definedName name="Notes3">'[28]notes'!#REF!</definedName>
    <definedName name="p5_age">'[29]p5_ageISC5a'!$A$1:$D$55</definedName>
    <definedName name="p5nr">'[30]P5nr_2'!$A$1:$AC$43</definedName>
    <definedName name="Poland_5B">'[10]GRAD'!$E$53:$G$53</definedName>
    <definedName name="POpula">'[31]POpula'!$A$1:$I$1559</definedName>
    <definedName name="popula1">'[31]POpula'!$A$1:$I$1559</definedName>
    <definedName name="Portugal_5B">'[10]GRAD'!$E$54:$G$54</definedName>
    <definedName name="Slovakia_5B">'[10]GRAD'!$E$55:$G$55</definedName>
    <definedName name="Spain_5B">'[10]GRAD'!$E$56:$G$56</definedName>
    <definedName name="SPSS">'[12]Figure5.6'!$B$2:$X$30</definedName>
    <definedName name="Sweden_5B">'[10]GRAD'!$E$57:$G$57</definedName>
    <definedName name="Switzerland_5B">'[10]GRAD'!$E$58:$G$58</definedName>
    <definedName name="tabx" hidden="1">{"g95_96m1",#N/A,FALSE,"Graf(95+96)M";"g95_96m2",#N/A,FALSE,"Graf(95+96)M";"g95_96mb1",#N/A,FALSE,"Graf(95+96)Mb";"g95_96mb2",#N/A,FALSE,"Graf(95+96)Mb";"g95_96f1",#N/A,FALSE,"Graf(95+96)F";"g95_96f2",#N/A,FALSE,"Graf(95+96)F";"g95_96fb1",#N/A,FALSE,"Graf(95+96)Fb";"g95_96fb2",#N/A,FALSE,"Graf(95+96)Fb"}</definedName>
    <definedName name="toto">'[32]Graph 3.7.a'!$B$125:$C$151</definedName>
    <definedName name="toto1">'[33]Data5.11a'!$B$3:$C$34</definedName>
    <definedName name="Turkey_5B">'[10]GRAD'!$E$59:$G$59</definedName>
    <definedName name="United_Kingdom_5B">'[10]GRAD'!$E$60:$G$60</definedName>
    <definedName name="United_States_5B">'[10]GRAD'!$E$61:$G$61</definedName>
    <definedName name="weight">'[34]F5_W'!$A$1:$C$33</definedName>
    <definedName name="Women">'[10]GRAD'!$G$2:$G$61</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Mode="manual" fullCalcOnLoad="1"/>
</workbook>
</file>

<file path=xl/sharedStrings.xml><?xml version="1.0" encoding="utf-8"?>
<sst xmlns="http://schemas.openxmlformats.org/spreadsheetml/2006/main" count="61" uniqueCount="50">
  <si>
    <t>Frequency of usage</t>
  </si>
  <si>
    <t>Never</t>
  </si>
  <si>
    <t>Less than once a month</t>
  </si>
  <si>
    <t>Less than once a week but at least once a month</t>
  </si>
  <si>
    <t>At least once a week but not everyday</t>
  </si>
  <si>
    <t>Everyday</t>
  </si>
  <si>
    <t>Missing</t>
  </si>
  <si>
    <t>%</t>
  </si>
  <si>
    <t>S.E.</t>
  </si>
  <si>
    <t>OECD</t>
  </si>
  <si>
    <t>National entities</t>
  </si>
  <si>
    <t>Australia</t>
  </si>
  <si>
    <t>Austria</t>
  </si>
  <si>
    <t>Canada</t>
  </si>
  <si>
    <t>Czech Republic</t>
  </si>
  <si>
    <t>Denmark</t>
  </si>
  <si>
    <t>Estonia</t>
  </si>
  <si>
    <t>Finland</t>
  </si>
  <si>
    <t>France</t>
  </si>
  <si>
    <t>Germany</t>
  </si>
  <si>
    <t>Ireland</t>
  </si>
  <si>
    <t>Italy</t>
  </si>
  <si>
    <t>Japan</t>
  </si>
  <si>
    <t>Korea</t>
  </si>
  <si>
    <t>Netherlands</t>
  </si>
  <si>
    <t>Norway</t>
  </si>
  <si>
    <t>Poland</t>
  </si>
  <si>
    <t>Slovak Republic</t>
  </si>
  <si>
    <t>Spain</t>
  </si>
  <si>
    <t>Sweden</t>
  </si>
  <si>
    <t>United States</t>
  </si>
  <si>
    <t>Sub-national entities</t>
  </si>
  <si>
    <t>Flanders (Belgium)</t>
  </si>
  <si>
    <t>England (UK)</t>
  </si>
  <si>
    <t>Northern Ireland (UK)</t>
  </si>
  <si>
    <t>England/N. Ireland (UK)</t>
  </si>
  <si>
    <r>
      <t>Average</t>
    </r>
    <r>
      <rPr>
        <b/>
        <vertAlign val="superscript"/>
        <sz val="8"/>
        <color indexed="62"/>
        <rFont val="Arial"/>
        <family val="2"/>
      </rPr>
      <t>1</t>
    </r>
  </si>
  <si>
    <r>
      <t>Average-22</t>
    </r>
    <r>
      <rPr>
        <b/>
        <vertAlign val="superscript"/>
        <sz val="8"/>
        <color indexed="62"/>
        <rFont val="Arial"/>
        <family val="2"/>
      </rPr>
      <t>2</t>
    </r>
  </si>
  <si>
    <t>Partners</t>
  </si>
  <si>
    <r>
      <t>Cyprus</t>
    </r>
    <r>
      <rPr>
        <vertAlign val="superscript"/>
        <sz val="8"/>
        <color indexed="8"/>
        <rFont val="Arial"/>
        <family val="2"/>
      </rPr>
      <t>3</t>
    </r>
  </si>
  <si>
    <r>
      <t>Russian Federation</t>
    </r>
    <r>
      <rPr>
        <vertAlign val="superscript"/>
        <sz val="8"/>
        <color indexed="8"/>
        <rFont val="Arial"/>
        <family val="2"/>
      </rPr>
      <t>4</t>
    </r>
  </si>
  <si>
    <t xml:space="preserve">1. Average of 19 participating OECD countries and entities </t>
  </si>
  <si>
    <t xml:space="preserve">2. Average of 22 OECD countries and entities: average of 19 countries with France, Italy and Spain </t>
  </si>
  <si>
    <t xml:space="preserve">3.Note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</si>
  <si>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4. Readers should note that the sample for the Russian Federation does not include the population of the Moscow municipal area. The data published, therefore, do not represent the entire resident population aged 16-65 in Russia but rather the population of Russia excluding the population residing in the Moscow municipal area. More detailed information regarding the data from the Russian Federation as well as that of other countries can be found in the Technical Report of the Survey of Adult Skills (OECD, 2013).</t>
  </si>
  <si>
    <t>Source: Survey of Adult Skills (PIAAC) (2012)</t>
  </si>
  <si>
    <t>Adults, Computers and Problem Solving - © OECD 2015</t>
  </si>
  <si>
    <t>Table A4.2a Frequency of e-mail use at work</t>
  </si>
  <si>
    <t>Version 1 - Last updated: 22-Jun-2015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</si>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</sst>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General_)"/>
    <numFmt numFmtId="167" formatCode="&quot;£&quot;#,##0.00;\-&quot;£&quot;#,##0.00"/>
    <numFmt numFmtId="168" formatCode="#,##0.000"/>
    <numFmt numFmtId="169" formatCode="#,##0.0"/>
    <numFmt numFmtId="170" formatCode="#,##0.00%;[Red]\(#,##0.00%\)"/>
    <numFmt numFmtId="171" formatCode="&quot;$&quot;#,##0\ ;\(&quot;$&quot;#,##0\)"/>
    <numFmt numFmtId="172" formatCode="####"/>
    <numFmt numFmtId="173" formatCode="&quot;$&quot;#,##0_);\(&quot;$&quot;#,##0.0\)"/>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0.00_)"/>
    <numFmt numFmtId="179" formatCode="_ * #\ ##0;_ * \(#\ ##0\);_ * &quot;-&quot;;_ @_ "/>
    <numFmt numFmtId="180" formatCode="_-* #,##0.00\ _k_r_-;\-* #,##0.00\ _k_r_-;_-* &quot;-&quot;??\ _k_r_-;_-@_-"/>
    <numFmt numFmtId="181" formatCode="_(&quot;$&quot;* #,##0_);_(&quot;$&quot;* \(#,##0\);_(&quot;$&quot;* &quot;-&quot;_);_(@_)"/>
    <numFmt numFmtId="182" formatCode="_(&quot;$&quot;* #,##0.00_);_(&quot;$&quot;* \(#,##0.00\);_(&quot;$&quot;* &quot;-&quot;??_);_(@_)"/>
  </numFmts>
  <fonts count="131">
    <font>
      <sz val="10"/>
      <color theme="1"/>
      <name val="Arial"/>
      <family val="2"/>
    </font>
    <font>
      <sz val="10"/>
      <color indexed="8"/>
      <name val="Arial"/>
      <family val="2"/>
    </font>
    <font>
      <b/>
      <sz val="8"/>
      <color indexed="8"/>
      <name val="Arial"/>
      <family val="2"/>
    </font>
    <font>
      <b/>
      <vertAlign val="superscript"/>
      <sz val="8"/>
      <color indexed="62"/>
      <name val="Arial"/>
      <family val="2"/>
    </font>
    <font>
      <vertAlign val="superscript"/>
      <sz val="8"/>
      <color indexed="8"/>
      <name val="Arial"/>
      <family val="2"/>
    </font>
    <font>
      <sz val="10"/>
      <color indexed="9"/>
      <name val="Arial"/>
      <family val="2"/>
    </font>
    <font>
      <sz val="10"/>
      <name val="Times New Roman"/>
      <family val="1"/>
    </font>
    <font>
      <sz val="10"/>
      <color indexed="20"/>
      <name val="Arial"/>
      <family val="2"/>
    </font>
    <font>
      <sz val="8"/>
      <name val="Arial"/>
      <family val="2"/>
    </font>
    <font>
      <b/>
      <sz val="8"/>
      <color indexed="8"/>
      <name val="MS Sans Serif"/>
      <family val="2"/>
    </font>
    <font>
      <sz val="11"/>
      <name val="µ¸¿ò"/>
      <family val="0"/>
    </font>
    <font>
      <sz val="9"/>
      <color indexed="9"/>
      <name val="Times"/>
      <family val="1"/>
    </font>
    <font>
      <b/>
      <sz val="10"/>
      <color indexed="52"/>
      <name val="Arial"/>
      <family val="2"/>
    </font>
    <font>
      <b/>
      <sz val="10"/>
      <color indexed="9"/>
      <name val="Arial"/>
      <family val="2"/>
    </font>
    <font>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9"/>
      <color indexed="8"/>
      <name val="Times"/>
      <family val="1"/>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i/>
      <sz val="10"/>
      <color indexed="23"/>
      <name val="Arial"/>
      <family val="2"/>
    </font>
    <font>
      <sz val="8"/>
      <color indexed="8"/>
      <name val="Arial"/>
      <family val="2"/>
    </font>
    <font>
      <sz val="7"/>
      <name val="Arial"/>
      <family val="2"/>
    </font>
    <font>
      <sz val="10"/>
      <color indexed="17"/>
      <name val="Arial"/>
      <family val="2"/>
    </font>
    <font>
      <b/>
      <sz val="6"/>
      <name val="Arial"/>
      <family val="2"/>
    </font>
    <font>
      <b/>
      <sz val="12"/>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u val="single"/>
      <sz val="10"/>
      <color indexed="36"/>
      <name val="Arial"/>
      <family val="2"/>
    </font>
    <font>
      <u val="single"/>
      <sz val="9"/>
      <color indexed="12"/>
      <name val="Times New Roman"/>
      <family val="1"/>
    </font>
    <font>
      <u val="single"/>
      <sz val="9"/>
      <color indexed="12"/>
      <name val="Times"/>
      <family val="1"/>
    </font>
    <font>
      <u val="single"/>
      <sz val="10"/>
      <color indexed="12"/>
      <name val="Arial CE"/>
      <family val="0"/>
    </font>
    <font>
      <sz val="10"/>
      <color indexed="62"/>
      <name val="Arial"/>
      <family val="2"/>
    </font>
    <font>
      <b/>
      <sz val="10"/>
      <name val="Arial"/>
      <family val="2"/>
    </font>
    <font>
      <b/>
      <sz val="8.5"/>
      <color indexed="8"/>
      <name val="MS Sans Serif"/>
      <family val="2"/>
    </font>
    <font>
      <sz val="10"/>
      <color indexed="52"/>
      <name val="Arial"/>
      <family val="2"/>
    </font>
    <font>
      <sz val="10"/>
      <color indexed="60"/>
      <name val="Arial"/>
      <family val="2"/>
    </font>
    <font>
      <b/>
      <i/>
      <sz val="16"/>
      <name val="Helv"/>
      <family val="0"/>
    </font>
    <font>
      <sz val="10"/>
      <name val="Arial CE"/>
      <family val="0"/>
    </font>
    <font>
      <sz val="10"/>
      <name val="MS Sans Serif"/>
      <family val="2"/>
    </font>
    <font>
      <sz val="10"/>
      <name val="Helvetica"/>
      <family val="2"/>
    </font>
    <font>
      <sz val="10"/>
      <color indexed="8"/>
      <name val="Times"/>
      <family val="1"/>
    </font>
    <font>
      <sz val="11"/>
      <color indexed="8"/>
      <name val="Calibri"/>
      <family val="2"/>
    </font>
    <font>
      <sz val="6"/>
      <name val="Arial"/>
      <family val="2"/>
    </font>
    <font>
      <b/>
      <sz val="10"/>
      <color indexed="63"/>
      <name val="Arial"/>
      <family val="2"/>
    </font>
    <font>
      <sz val="8"/>
      <color indexed="62"/>
      <name val="Arial"/>
      <family val="2"/>
    </font>
    <font>
      <b/>
      <u val="single"/>
      <sz val="10"/>
      <color indexed="8"/>
      <name val="MS Sans Serif"/>
      <family val="2"/>
    </font>
    <font>
      <sz val="7.5"/>
      <color indexed="8"/>
      <name val="MS Sans Serif"/>
      <family val="2"/>
    </font>
    <font>
      <b/>
      <sz val="10"/>
      <color indexed="8"/>
      <name val="MS Sans Serif"/>
      <family val="2"/>
    </font>
    <font>
      <vertAlign val="superscript"/>
      <sz val="8"/>
      <color indexed="62"/>
      <name val="Arial"/>
      <family val="2"/>
    </font>
    <font>
      <b/>
      <sz val="14"/>
      <name val="Helv"/>
      <family val="0"/>
    </font>
    <font>
      <b/>
      <sz val="12"/>
      <name val="Helv"/>
      <family val="0"/>
    </font>
    <font>
      <i/>
      <sz val="8"/>
      <name val="Tms Rmn"/>
      <family val="0"/>
    </font>
    <font>
      <b/>
      <sz val="18"/>
      <color indexed="56"/>
      <name val="Cambria"/>
      <family val="2"/>
    </font>
    <font>
      <b/>
      <sz val="8"/>
      <name val="Arial"/>
      <family val="2"/>
    </font>
    <font>
      <b/>
      <sz val="8"/>
      <name val="Tms Rmn"/>
      <family val="0"/>
    </font>
    <font>
      <b/>
      <sz val="10"/>
      <color indexed="8"/>
      <name val="Arial"/>
      <family val="2"/>
    </font>
    <font>
      <sz val="8"/>
      <name val="Times New Roman"/>
      <family val="1"/>
    </font>
    <font>
      <b/>
      <sz val="10"/>
      <name val="Times New Roman"/>
      <family val="1"/>
    </font>
    <font>
      <sz val="10"/>
      <color indexed="10"/>
      <name val="Arial"/>
      <family val="2"/>
    </font>
    <font>
      <sz val="10"/>
      <name val="Times"/>
      <family val="1"/>
    </font>
    <font>
      <sz val="11"/>
      <name val="돋움"/>
      <family val="3"/>
    </font>
    <font>
      <sz val="10"/>
      <name val="ＭＳ 明朝"/>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9"/>
      <color indexed="8"/>
      <name val="Arial"/>
      <family val="2"/>
    </font>
    <font>
      <b/>
      <sz val="11"/>
      <color indexed="63"/>
      <name val="Calibri"/>
      <family val="2"/>
    </font>
    <font>
      <b/>
      <sz val="11"/>
      <color indexed="8"/>
      <name val="Calibri"/>
      <family val="2"/>
    </font>
    <font>
      <sz val="11"/>
      <color indexed="10"/>
      <name val="Calibri"/>
      <family val="2"/>
    </font>
    <font>
      <sz val="11"/>
      <color indexed="8"/>
      <name val="Times New Roman"/>
      <family val="1"/>
    </font>
    <font>
      <sz val="6"/>
      <color indexed="8"/>
      <name val="Arial"/>
      <family val="2"/>
    </font>
    <font>
      <b/>
      <sz val="10"/>
      <color indexed="62"/>
      <name val="Arial"/>
      <family val="2"/>
    </font>
    <font>
      <b/>
      <sz val="8"/>
      <color indexed="62"/>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9"/>
      <color theme="1"/>
      <name val="Arial"/>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8"/>
      <color theme="1"/>
      <name val="Arial"/>
      <family val="2"/>
    </font>
    <font>
      <sz val="8"/>
      <color theme="1"/>
      <name val="Arial"/>
      <family val="2"/>
    </font>
    <font>
      <sz val="11"/>
      <color theme="1"/>
      <name val="Times New Roman"/>
      <family val="1"/>
    </font>
    <font>
      <sz val="6"/>
      <color theme="1"/>
      <name val="Arial"/>
      <family val="2"/>
    </font>
    <font>
      <b/>
      <sz val="10"/>
      <color theme="4"/>
      <name val="Arial"/>
      <family val="2"/>
    </font>
    <font>
      <b/>
      <sz val="8"/>
      <color theme="4"/>
      <name val="Arial"/>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4"/>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s>
  <borders count="39">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style="thin"/>
      <right/>
      <top/>
      <bottom/>
    </border>
    <border>
      <left/>
      <right/>
      <top style="medium"/>
      <bottom style="mediu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right/>
      <top style="thin">
        <color indexed="62"/>
      </top>
      <bottom style="double">
        <color indexed="62"/>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s>
  <cellStyleXfs count="1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91" fillId="2" borderId="0" applyNumberFormat="0" applyBorder="0" applyAlignment="0" applyProtection="0"/>
    <xf numFmtId="0" fontId="1" fillId="3" borderId="0" applyNumberFormat="0" applyBorder="0" applyAlignment="0" applyProtection="0"/>
    <xf numFmtId="0" fontId="9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91" fillId="4" borderId="0" applyNumberFormat="0" applyBorder="0" applyAlignment="0" applyProtection="0"/>
    <xf numFmtId="0" fontId="1" fillId="5" borderId="0" applyNumberFormat="0" applyBorder="0" applyAlignment="0" applyProtection="0"/>
    <xf numFmtId="0" fontId="9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91" fillId="6" borderId="0" applyNumberFormat="0" applyBorder="0" applyAlignment="0" applyProtection="0"/>
    <xf numFmtId="0" fontId="1" fillId="7" borderId="0" applyNumberFormat="0" applyBorder="0" applyAlignment="0" applyProtection="0"/>
    <xf numFmtId="0" fontId="9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91" fillId="8" borderId="0" applyNumberFormat="0" applyBorder="0" applyAlignment="0" applyProtection="0"/>
    <xf numFmtId="0" fontId="1" fillId="9" borderId="0" applyNumberFormat="0" applyBorder="0" applyAlignment="0" applyProtection="0"/>
    <xf numFmtId="0" fontId="9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91" fillId="10" borderId="0" applyNumberFormat="0" applyBorder="0" applyAlignment="0" applyProtection="0"/>
    <xf numFmtId="0" fontId="1" fillId="11" borderId="0" applyNumberFormat="0" applyBorder="0" applyAlignment="0" applyProtection="0"/>
    <xf numFmtId="0" fontId="9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91" fillId="12" borderId="0" applyNumberFormat="0" applyBorder="0" applyAlignment="0" applyProtection="0"/>
    <xf numFmtId="0" fontId="1" fillId="13" borderId="0" applyNumberFormat="0" applyBorder="0" applyAlignment="0" applyProtection="0"/>
    <xf numFmtId="0" fontId="91"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91" fillId="14" borderId="0" applyNumberFormat="0" applyBorder="0" applyAlignment="0" applyProtection="0"/>
    <xf numFmtId="0" fontId="1" fillId="15" borderId="0" applyNumberFormat="0" applyBorder="0" applyAlignment="0" applyProtection="0"/>
    <xf numFmtId="0" fontId="91"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91" fillId="16" borderId="0" applyNumberFormat="0" applyBorder="0" applyAlignment="0" applyProtection="0"/>
    <xf numFmtId="0" fontId="1" fillId="17" borderId="0" applyNumberFormat="0" applyBorder="0" applyAlignment="0" applyProtection="0"/>
    <xf numFmtId="0" fontId="91"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91" fillId="18" borderId="0" applyNumberFormat="0" applyBorder="0" applyAlignment="0" applyProtection="0"/>
    <xf numFmtId="0" fontId="1" fillId="19" borderId="0" applyNumberFormat="0" applyBorder="0" applyAlignment="0" applyProtection="0"/>
    <xf numFmtId="0" fontId="91"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91" fillId="20" borderId="0" applyNumberFormat="0" applyBorder="0" applyAlignment="0" applyProtection="0"/>
    <xf numFmtId="0" fontId="1" fillId="9" borderId="0" applyNumberFormat="0" applyBorder="0" applyAlignment="0" applyProtection="0"/>
    <xf numFmtId="0" fontId="91"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91" fillId="21" borderId="0" applyNumberFormat="0" applyBorder="0" applyAlignment="0" applyProtection="0"/>
    <xf numFmtId="0" fontId="1" fillId="15" borderId="0" applyNumberFormat="0" applyBorder="0" applyAlignment="0" applyProtection="0"/>
    <xf numFmtId="0" fontId="91"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91" fillId="22" borderId="0" applyNumberFormat="0" applyBorder="0" applyAlignment="0" applyProtection="0"/>
    <xf numFmtId="0" fontId="1" fillId="23" borderId="0" applyNumberFormat="0" applyBorder="0" applyAlignment="0" applyProtection="0"/>
    <xf numFmtId="0" fontId="91"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92"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5" fillId="25" borderId="0" applyNumberFormat="0" applyBorder="0" applyAlignment="0" applyProtection="0"/>
    <xf numFmtId="0" fontId="92" fillId="24" borderId="0" applyNumberFormat="0" applyBorder="0" applyAlignment="0" applyProtection="0"/>
    <xf numFmtId="0" fontId="5" fillId="25" borderId="0" applyNumberFormat="0" applyBorder="0" applyAlignment="0" applyProtection="0"/>
    <xf numFmtId="0" fontId="92" fillId="26" borderId="0" applyNumberFormat="0" applyBorder="0" applyAlignment="0" applyProtection="0"/>
    <xf numFmtId="0" fontId="93" fillId="26" borderId="0" applyNumberFormat="0" applyBorder="0" applyAlignment="0" applyProtection="0"/>
    <xf numFmtId="0" fontId="93" fillId="26" borderId="0" applyNumberFormat="0" applyBorder="0" applyAlignment="0" applyProtection="0"/>
    <xf numFmtId="0" fontId="5" fillId="17" borderId="0" applyNumberFormat="0" applyBorder="0" applyAlignment="0" applyProtection="0"/>
    <xf numFmtId="0" fontId="92" fillId="26" borderId="0" applyNumberFormat="0" applyBorder="0" applyAlignment="0" applyProtection="0"/>
    <xf numFmtId="0" fontId="5" fillId="17" borderId="0" applyNumberFormat="0" applyBorder="0" applyAlignment="0" applyProtection="0"/>
    <xf numFmtId="0" fontId="92" fillId="27" borderId="0" applyNumberFormat="0" applyBorder="0" applyAlignment="0" applyProtection="0"/>
    <xf numFmtId="0" fontId="93" fillId="27" borderId="0" applyNumberFormat="0" applyBorder="0" applyAlignment="0" applyProtection="0"/>
    <xf numFmtId="0" fontId="93" fillId="27" borderId="0" applyNumberFormat="0" applyBorder="0" applyAlignment="0" applyProtection="0"/>
    <xf numFmtId="0" fontId="5" fillId="19" borderId="0" applyNumberFormat="0" applyBorder="0" applyAlignment="0" applyProtection="0"/>
    <xf numFmtId="0" fontId="92" fillId="27" borderId="0" applyNumberFormat="0" applyBorder="0" applyAlignment="0" applyProtection="0"/>
    <xf numFmtId="0" fontId="5" fillId="19" borderId="0" applyNumberFormat="0" applyBorder="0" applyAlignment="0" applyProtection="0"/>
    <xf numFmtId="0" fontId="92" fillId="28" borderId="0" applyNumberFormat="0" applyBorder="0" applyAlignment="0" applyProtection="0"/>
    <xf numFmtId="0" fontId="93" fillId="28" borderId="0" applyNumberFormat="0" applyBorder="0" applyAlignment="0" applyProtection="0"/>
    <xf numFmtId="0" fontId="93" fillId="28" borderId="0" applyNumberFormat="0" applyBorder="0" applyAlignment="0" applyProtection="0"/>
    <xf numFmtId="0" fontId="5" fillId="29" borderId="0" applyNumberFormat="0" applyBorder="0" applyAlignment="0" applyProtection="0"/>
    <xf numFmtId="0" fontId="92" fillId="28" borderId="0" applyNumberFormat="0" applyBorder="0" applyAlignment="0" applyProtection="0"/>
    <xf numFmtId="0" fontId="5" fillId="29" borderId="0" applyNumberFormat="0" applyBorder="0" applyAlignment="0" applyProtection="0"/>
    <xf numFmtId="0" fontId="92" fillId="30" borderId="0" applyNumberFormat="0" applyBorder="0" applyAlignment="0" applyProtection="0"/>
    <xf numFmtId="0" fontId="93" fillId="30" borderId="0" applyNumberFormat="0" applyBorder="0" applyAlignment="0" applyProtection="0"/>
    <xf numFmtId="0" fontId="93" fillId="30" borderId="0" applyNumberFormat="0" applyBorder="0" applyAlignment="0" applyProtection="0"/>
    <xf numFmtId="0" fontId="5" fillId="31" borderId="0" applyNumberFormat="0" applyBorder="0" applyAlignment="0" applyProtection="0"/>
    <xf numFmtId="0" fontId="92" fillId="30" borderId="0" applyNumberFormat="0" applyBorder="0" applyAlignment="0" applyProtection="0"/>
    <xf numFmtId="0" fontId="5" fillId="31" borderId="0" applyNumberFormat="0" applyBorder="0" applyAlignment="0" applyProtection="0"/>
    <xf numFmtId="0" fontId="92" fillId="32" borderId="0" applyNumberFormat="0" applyBorder="0" applyAlignment="0" applyProtection="0"/>
    <xf numFmtId="0" fontId="93" fillId="32" borderId="0" applyNumberFormat="0" applyBorder="0" applyAlignment="0" applyProtection="0"/>
    <xf numFmtId="0" fontId="93" fillId="32" borderId="0" applyNumberFormat="0" applyBorder="0" applyAlignment="0" applyProtection="0"/>
    <xf numFmtId="0" fontId="5" fillId="33" borderId="0" applyNumberFormat="0" applyBorder="0" applyAlignment="0" applyProtection="0"/>
    <xf numFmtId="0" fontId="92" fillId="32" borderId="0" applyNumberFormat="0" applyBorder="0" applyAlignment="0" applyProtection="0"/>
    <xf numFmtId="0" fontId="5" fillId="33" borderId="0" applyNumberFormat="0" applyBorder="0" applyAlignment="0" applyProtection="0"/>
    <xf numFmtId="0" fontId="92" fillId="34" borderId="0" applyNumberFormat="0" applyBorder="0" applyAlignment="0" applyProtection="0"/>
    <xf numFmtId="0" fontId="93" fillId="34" borderId="0" applyNumberFormat="0" applyBorder="0" applyAlignment="0" applyProtection="0"/>
    <xf numFmtId="0" fontId="93" fillId="34" borderId="0" applyNumberFormat="0" applyBorder="0" applyAlignment="0" applyProtection="0"/>
    <xf numFmtId="0" fontId="5" fillId="35" borderId="0" applyNumberFormat="0" applyBorder="0" applyAlignment="0" applyProtection="0"/>
    <xf numFmtId="0" fontId="92" fillId="34" borderId="0" applyNumberFormat="0" applyBorder="0" applyAlignment="0" applyProtection="0"/>
    <xf numFmtId="0" fontId="5" fillId="35" borderId="0" applyNumberFormat="0" applyBorder="0" applyAlignment="0" applyProtection="0"/>
    <xf numFmtId="0" fontId="92" fillId="36" borderId="0" applyNumberFormat="0" applyBorder="0" applyAlignment="0" applyProtection="0"/>
    <xf numFmtId="0" fontId="93" fillId="36" borderId="0" applyNumberFormat="0" applyBorder="0" applyAlignment="0" applyProtection="0"/>
    <xf numFmtId="0" fontId="93" fillId="36" borderId="0" applyNumberFormat="0" applyBorder="0" applyAlignment="0" applyProtection="0"/>
    <xf numFmtId="0" fontId="5" fillId="37" borderId="0" applyNumberFormat="0" applyBorder="0" applyAlignment="0" applyProtection="0"/>
    <xf numFmtId="0" fontId="92" fillId="36" borderId="0" applyNumberFormat="0" applyBorder="0" applyAlignment="0" applyProtection="0"/>
    <xf numFmtId="0" fontId="5" fillId="37" borderId="0" applyNumberFormat="0" applyBorder="0" applyAlignment="0" applyProtection="0"/>
    <xf numFmtId="0" fontId="92" fillId="38" borderId="0" applyNumberFormat="0" applyBorder="0" applyAlignment="0" applyProtection="0"/>
    <xf numFmtId="0" fontId="93" fillId="38" borderId="0" applyNumberFormat="0" applyBorder="0" applyAlignment="0" applyProtection="0"/>
    <xf numFmtId="0" fontId="93" fillId="38" borderId="0" applyNumberFormat="0" applyBorder="0" applyAlignment="0" applyProtection="0"/>
    <xf numFmtId="0" fontId="5" fillId="39" borderId="0" applyNumberFormat="0" applyBorder="0" applyAlignment="0" applyProtection="0"/>
    <xf numFmtId="0" fontId="92" fillId="38" borderId="0" applyNumberFormat="0" applyBorder="0" applyAlignment="0" applyProtection="0"/>
    <xf numFmtId="0" fontId="5" fillId="39" borderId="0" applyNumberFormat="0" applyBorder="0" applyAlignment="0" applyProtection="0"/>
    <xf numFmtId="0" fontId="92" fillId="40" borderId="0" applyNumberFormat="0" applyBorder="0" applyAlignment="0" applyProtection="0"/>
    <xf numFmtId="0" fontId="93" fillId="40" borderId="0" applyNumberFormat="0" applyBorder="0" applyAlignment="0" applyProtection="0"/>
    <xf numFmtId="0" fontId="93" fillId="40" borderId="0" applyNumberFormat="0" applyBorder="0" applyAlignment="0" applyProtection="0"/>
    <xf numFmtId="0" fontId="5" fillId="29" borderId="0" applyNumberFormat="0" applyBorder="0" applyAlignment="0" applyProtection="0"/>
    <xf numFmtId="0" fontId="92" fillId="40" borderId="0" applyNumberFormat="0" applyBorder="0" applyAlignment="0" applyProtection="0"/>
    <xf numFmtId="0" fontId="5" fillId="29" borderId="0" applyNumberFormat="0" applyBorder="0" applyAlignment="0" applyProtection="0"/>
    <xf numFmtId="0" fontId="92"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5" fillId="31" borderId="0" applyNumberFormat="0" applyBorder="0" applyAlignment="0" applyProtection="0"/>
    <xf numFmtId="0" fontId="92" fillId="41" borderId="0" applyNumberFormat="0" applyBorder="0" applyAlignment="0" applyProtection="0"/>
    <xf numFmtId="0" fontId="5" fillId="31" borderId="0" applyNumberFormat="0" applyBorder="0" applyAlignment="0" applyProtection="0"/>
    <xf numFmtId="0" fontId="92" fillId="42" borderId="0" applyNumberFormat="0" applyBorder="0" applyAlignment="0" applyProtection="0"/>
    <xf numFmtId="0" fontId="93" fillId="42" borderId="0" applyNumberFormat="0" applyBorder="0" applyAlignment="0" applyProtection="0"/>
    <xf numFmtId="0" fontId="93" fillId="42" borderId="0" applyNumberFormat="0" applyBorder="0" applyAlignment="0" applyProtection="0"/>
    <xf numFmtId="0" fontId="5" fillId="43" borderId="0" applyNumberFormat="0" applyBorder="0" applyAlignment="0" applyProtection="0"/>
    <xf numFmtId="0" fontId="92" fillId="42" borderId="0" applyNumberFormat="0" applyBorder="0" applyAlignment="0" applyProtection="0"/>
    <xf numFmtId="0" fontId="5" fillId="43" borderId="0" applyNumberFormat="0" applyBorder="0" applyAlignment="0" applyProtection="0"/>
    <xf numFmtId="0" fontId="6" fillId="0" borderId="1">
      <alignment horizontal="center" vertical="center"/>
      <protection/>
    </xf>
    <xf numFmtId="0" fontId="94" fillId="44"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0" fontId="7" fillId="5" borderId="0" applyNumberFormat="0" applyBorder="0" applyAlignment="0" applyProtection="0"/>
    <xf numFmtId="0" fontId="94" fillId="44" borderId="0" applyNumberFormat="0" applyBorder="0" applyAlignment="0" applyProtection="0"/>
    <xf numFmtId="0" fontId="7" fillId="5" borderId="0" applyNumberFormat="0" applyBorder="0" applyAlignment="0" applyProtection="0"/>
    <xf numFmtId="0" fontId="8" fillId="3" borderId="2">
      <alignment/>
      <protection/>
    </xf>
    <xf numFmtId="0" fontId="9" fillId="45" borderId="3">
      <alignment horizontal="right" vertical="top" wrapText="1"/>
      <protection/>
    </xf>
    <xf numFmtId="0" fontId="10" fillId="0" borderId="0">
      <alignment/>
      <protection/>
    </xf>
    <xf numFmtId="166" fontId="11" fillId="0" borderId="0">
      <alignment vertical="top"/>
      <protection/>
    </xf>
    <xf numFmtId="0" fontId="96" fillId="46" borderId="4" applyNumberFormat="0" applyAlignment="0" applyProtection="0"/>
    <xf numFmtId="0" fontId="97" fillId="46" borderId="4" applyNumberFormat="0" applyAlignment="0" applyProtection="0"/>
    <xf numFmtId="0" fontId="97" fillId="46" borderId="4" applyNumberFormat="0" applyAlignment="0" applyProtection="0"/>
    <xf numFmtId="0" fontId="12" fillId="47" borderId="5" applyNumberFormat="0" applyAlignment="0" applyProtection="0"/>
    <xf numFmtId="0" fontId="12" fillId="47" borderId="5" applyNumberFormat="0" applyAlignment="0" applyProtection="0"/>
    <xf numFmtId="0" fontId="96" fillId="46" borderId="4" applyNumberFormat="0" applyAlignment="0" applyProtection="0"/>
    <xf numFmtId="0" fontId="12" fillId="47" borderId="5" applyNumberFormat="0" applyAlignment="0" applyProtection="0"/>
    <xf numFmtId="0" fontId="12" fillId="47" borderId="5" applyNumberFormat="0" applyAlignment="0" applyProtection="0"/>
    <xf numFmtId="0" fontId="12" fillId="47" borderId="5" applyNumberFormat="0" applyAlignment="0" applyProtection="0"/>
    <xf numFmtId="0" fontId="12" fillId="47" borderId="5" applyNumberFormat="0" applyAlignment="0" applyProtection="0"/>
    <xf numFmtId="0" fontId="8" fillId="0" borderId="6">
      <alignment/>
      <protection/>
    </xf>
    <xf numFmtId="0" fontId="98" fillId="48" borderId="7" applyNumberFormat="0" applyAlignment="0" applyProtection="0"/>
    <xf numFmtId="0" fontId="99" fillId="48" borderId="7" applyNumberFormat="0" applyAlignment="0" applyProtection="0"/>
    <xf numFmtId="0" fontId="99" fillId="48" borderId="7" applyNumberFormat="0" applyAlignment="0" applyProtection="0"/>
    <xf numFmtId="0" fontId="13" fillId="49" borderId="8" applyNumberFormat="0" applyAlignment="0" applyProtection="0"/>
    <xf numFmtId="0" fontId="98" fillId="48" borderId="7" applyNumberFormat="0" applyAlignment="0" applyProtection="0"/>
    <xf numFmtId="0" fontId="13" fillId="49" borderId="8" applyNumberFormat="0" applyAlignment="0" applyProtection="0"/>
    <xf numFmtId="0" fontId="14" fillId="50" borderId="9">
      <alignment horizontal="left" vertical="top" wrapText="1"/>
      <protection/>
    </xf>
    <xf numFmtId="0" fontId="14" fillId="50" borderId="9">
      <alignment horizontal="left" vertical="top" wrapText="1"/>
      <protection/>
    </xf>
    <xf numFmtId="0" fontId="15" fillId="47" borderId="0">
      <alignment horizontal="center"/>
      <protection/>
    </xf>
    <xf numFmtId="0" fontId="16" fillId="47" borderId="0">
      <alignment horizontal="center" vertical="center"/>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7" fillId="51" borderId="0">
      <alignment horizontal="center" wrapText="1"/>
      <protection/>
    </xf>
    <xf numFmtId="0" fontId="18" fillId="47" borderId="0">
      <alignment horizontal="center"/>
      <protection/>
    </xf>
    <xf numFmtId="43" fontId="0" fillId="0" borderId="0" applyFont="0" applyFill="0" applyBorder="0" applyAlignment="0" applyProtection="0"/>
    <xf numFmtId="167" fontId="6" fillId="0" borderId="0" applyFont="0" applyFill="0" applyBorder="0" applyProtection="0">
      <alignment horizontal="right" vertical="top"/>
    </xf>
    <xf numFmtId="41" fontId="0" fillId="0" borderId="0" applyFont="0" applyFill="0" applyBorder="0" applyAlignment="0" applyProtection="0"/>
    <xf numFmtId="1" fontId="19" fillId="0" borderId="0">
      <alignment vertical="top"/>
      <protection/>
    </xf>
    <xf numFmtId="43" fontId="1"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3" fontId="19" fillId="0" borderId="0" applyFill="0" applyBorder="0">
      <alignment horizontal="right" vertical="top"/>
      <protection/>
    </xf>
    <xf numFmtId="0" fontId="20" fillId="0" borderId="0">
      <alignment horizontal="right" vertical="top"/>
      <protection/>
    </xf>
    <xf numFmtId="168" fontId="19" fillId="0" borderId="0" applyFill="0" applyBorder="0">
      <alignment horizontal="right" vertical="top"/>
      <protection/>
    </xf>
    <xf numFmtId="3" fontId="19" fillId="0" borderId="0" applyFill="0" applyBorder="0">
      <alignment horizontal="right" vertical="top"/>
      <protection/>
    </xf>
    <xf numFmtId="169" fontId="11" fillId="0" borderId="0" applyFont="0" applyFill="0" applyBorder="0">
      <alignment horizontal="right" vertical="top"/>
      <protection/>
    </xf>
    <xf numFmtId="170" fontId="21" fillId="0" borderId="0" applyFont="0" applyFill="0" applyBorder="0" applyAlignment="0" applyProtection="0"/>
    <xf numFmtId="168" fontId="19" fillId="0" borderId="0">
      <alignment horizontal="right" vertical="top"/>
      <protection/>
    </xf>
    <xf numFmtId="3" fontId="1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171" fontId="17" fillId="0" borderId="0" applyFont="0" applyFill="0" applyBorder="0" applyAlignment="0" applyProtection="0"/>
    <xf numFmtId="0" fontId="22" fillId="52" borderId="2" applyBorder="0">
      <alignment/>
      <protection locked="0"/>
    </xf>
    <xf numFmtId="172" fontId="11" fillId="53" borderId="6">
      <alignment/>
      <protection/>
    </xf>
    <xf numFmtId="41" fontId="6" fillId="0" borderId="0" applyFont="0" applyFill="0" applyBorder="0" applyAlignment="0" applyProtection="0"/>
    <xf numFmtId="43" fontId="6" fillId="0" borderId="0" applyFont="0" applyFill="0" applyBorder="0" applyAlignment="0" applyProtection="0"/>
    <xf numFmtId="0" fontId="23" fillId="0" borderId="0">
      <alignment horizontal="centerContinuous"/>
      <protection/>
    </xf>
    <xf numFmtId="0" fontId="23" fillId="0" borderId="0" applyAlignment="0">
      <protection/>
    </xf>
    <xf numFmtId="0" fontId="24" fillId="0" borderId="0" applyAlignment="0">
      <protection/>
    </xf>
    <xf numFmtId="164" fontId="6" fillId="0" borderId="0" applyBorder="0">
      <alignment/>
      <protection/>
    </xf>
    <xf numFmtId="164" fontId="6" fillId="0" borderId="10">
      <alignment/>
      <protection/>
    </xf>
    <xf numFmtId="0" fontId="25" fillId="52" borderId="2">
      <alignment/>
      <protection locked="0"/>
    </xf>
    <xf numFmtId="0" fontId="17" fillId="52" borderId="6">
      <alignment/>
      <protection/>
    </xf>
    <xf numFmtId="0" fontId="17" fillId="47" borderId="0">
      <alignment/>
      <protection/>
    </xf>
    <xf numFmtId="0" fontId="100"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26" fillId="0" borderId="0" applyNumberFormat="0" applyFill="0" applyBorder="0" applyAlignment="0" applyProtection="0"/>
    <xf numFmtId="0" fontId="100" fillId="0" borderId="0" applyNumberFormat="0" applyFill="0" applyBorder="0" applyAlignment="0" applyProtection="0"/>
    <xf numFmtId="0" fontId="26" fillId="0" borderId="0" applyNumberFormat="0" applyFill="0" applyBorder="0" applyAlignment="0" applyProtection="0"/>
    <xf numFmtId="2" fontId="17" fillId="0" borderId="0" applyFont="0" applyFill="0" applyBorder="0" applyAlignment="0" applyProtection="0"/>
    <xf numFmtId="0" fontId="8" fillId="0" borderId="0" applyNumberFormat="0" applyFill="0" applyAlignment="0" applyProtection="0"/>
    <xf numFmtId="0" fontId="27" fillId="47" borderId="6">
      <alignment horizontal="left"/>
      <protection/>
    </xf>
    <xf numFmtId="40" fontId="28" fillId="0" borderId="0" applyNumberFormat="0" applyFill="0" applyBorder="0" applyAlignment="0" applyProtection="0"/>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 fillId="47" borderId="0">
      <alignment horizontal="left"/>
      <protection/>
    </xf>
    <xf numFmtId="0" fontId="102" fillId="54" borderId="0" applyNumberFormat="0" applyBorder="0" applyAlignment="0" applyProtection="0"/>
    <xf numFmtId="0" fontId="103" fillId="54" borderId="0" applyNumberFormat="0" applyBorder="0" applyAlignment="0" applyProtection="0"/>
    <xf numFmtId="0" fontId="103" fillId="54" borderId="0" applyNumberFormat="0" applyBorder="0" applyAlignment="0" applyProtection="0"/>
    <xf numFmtId="0" fontId="29" fillId="7" borderId="0" applyNumberFormat="0" applyBorder="0" applyAlignment="0" applyProtection="0"/>
    <xf numFmtId="0" fontId="102" fillId="54" borderId="0" applyNumberFormat="0" applyBorder="0" applyAlignment="0" applyProtection="0"/>
    <xf numFmtId="0" fontId="29" fillId="7" borderId="0" applyNumberFormat="0" applyBorder="0" applyAlignment="0" applyProtection="0"/>
    <xf numFmtId="38" fontId="8" fillId="47" borderId="0" applyNumberFormat="0" applyBorder="0" applyAlignment="0" applyProtection="0"/>
    <xf numFmtId="0" fontId="9" fillId="55" borderId="0">
      <alignment horizontal="right" vertical="top" textRotation="90" wrapText="1"/>
      <protection/>
    </xf>
    <xf numFmtId="0" fontId="30" fillId="0" borderId="0" applyNumberFormat="0" applyFill="0" applyAlignment="0" applyProtection="0"/>
    <xf numFmtId="0" fontId="31" fillId="0" borderId="11" applyNumberFormat="0" applyAlignment="0" applyProtection="0"/>
    <xf numFmtId="0" fontId="31" fillId="0" borderId="1">
      <alignment horizontal="left" vertical="center"/>
      <protection/>
    </xf>
    <xf numFmtId="0" fontId="104" fillId="0" borderId="12" applyNumberFormat="0" applyFill="0" applyAlignment="0" applyProtection="0"/>
    <xf numFmtId="0" fontId="105" fillId="0" borderId="12" applyNumberFormat="0" applyFill="0" applyAlignment="0" applyProtection="0"/>
    <xf numFmtId="0" fontId="105" fillId="0" borderId="12" applyNumberFormat="0" applyFill="0" applyAlignment="0" applyProtection="0"/>
    <xf numFmtId="0" fontId="32" fillId="0" borderId="13" applyNumberFormat="0" applyFill="0" applyAlignment="0" applyProtection="0"/>
    <xf numFmtId="0" fontId="104" fillId="0" borderId="12" applyNumberFormat="0" applyFill="0" applyAlignment="0" applyProtection="0"/>
    <xf numFmtId="0" fontId="32" fillId="0" borderId="13" applyNumberFormat="0" applyFill="0" applyAlignment="0" applyProtection="0"/>
    <xf numFmtId="0" fontId="106" fillId="0" borderId="14" applyNumberFormat="0" applyFill="0" applyAlignment="0" applyProtection="0"/>
    <xf numFmtId="0" fontId="107" fillId="0" borderId="14" applyNumberFormat="0" applyFill="0" applyAlignment="0" applyProtection="0"/>
    <xf numFmtId="0" fontId="107" fillId="0" borderId="14" applyNumberFormat="0" applyFill="0" applyAlignment="0" applyProtection="0"/>
    <xf numFmtId="0" fontId="33" fillId="0" borderId="15" applyNumberFormat="0" applyFill="0" applyAlignment="0" applyProtection="0"/>
    <xf numFmtId="0" fontId="106" fillId="0" borderId="14" applyNumberFormat="0" applyFill="0" applyAlignment="0" applyProtection="0"/>
    <xf numFmtId="0" fontId="33" fillId="0" borderId="15" applyNumberFormat="0" applyFill="0" applyAlignment="0" applyProtection="0"/>
    <xf numFmtId="0" fontId="108" fillId="0" borderId="16" applyNumberFormat="0" applyFill="0" applyAlignment="0" applyProtection="0"/>
    <xf numFmtId="0" fontId="109" fillId="0" borderId="16" applyNumberFormat="0" applyFill="0" applyAlignment="0" applyProtection="0"/>
    <xf numFmtId="0" fontId="109" fillId="0" borderId="16" applyNumberFormat="0" applyFill="0" applyAlignment="0" applyProtection="0"/>
    <xf numFmtId="0" fontId="34" fillId="0" borderId="17" applyNumberFormat="0" applyFill="0" applyAlignment="0" applyProtection="0"/>
    <xf numFmtId="0" fontId="108" fillId="0" borderId="16" applyNumberFormat="0" applyFill="0" applyAlignment="0" applyProtection="0"/>
    <xf numFmtId="0" fontId="34" fillId="0" borderId="17" applyNumberFormat="0" applyFill="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34" fillId="0" borderId="0" applyNumberFormat="0" applyFill="0" applyBorder="0" applyAlignment="0" applyProtection="0"/>
    <xf numFmtId="0" fontId="108" fillId="0" borderId="0" applyNumberFormat="0" applyFill="0" applyBorder="0" applyAlignment="0" applyProtection="0"/>
    <xf numFmtId="0" fontId="34" fillId="0" borderId="0" applyNumberFormat="0" applyFill="0" applyBorder="0" applyAlignment="0" applyProtection="0"/>
    <xf numFmtId="173" fontId="21" fillId="0" borderId="0">
      <alignment/>
      <protection locked="0"/>
    </xf>
    <xf numFmtId="173" fontId="21" fillId="0" borderId="0">
      <alignment/>
      <protection locked="0"/>
    </xf>
    <xf numFmtId="0" fontId="35" fillId="0" borderId="0" applyNumberFormat="0" applyFill="0" applyBorder="0" applyAlignment="0" applyProtection="0"/>
    <xf numFmtId="0" fontId="36"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35" fillId="0" borderId="0" applyNumberFormat="0" applyFill="0" applyBorder="0" applyAlignment="0" applyProtection="0"/>
    <xf numFmtId="0" fontId="110"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9" fillId="0" borderId="0" applyNumberFormat="0" applyFill="0" applyBorder="0" applyAlignment="0" applyProtection="0"/>
    <xf numFmtId="0" fontId="111" fillId="56" borderId="4" applyNumberFormat="0" applyAlignment="0" applyProtection="0"/>
    <xf numFmtId="10" fontId="8" fillId="52" borderId="6" applyNumberFormat="0" applyBorder="0" applyAlignment="0" applyProtection="0"/>
    <xf numFmtId="0" fontId="112" fillId="56" borderId="4" applyNumberFormat="0" applyAlignment="0" applyProtection="0"/>
    <xf numFmtId="0" fontId="112" fillId="56" borderId="4" applyNumberFormat="0" applyAlignment="0" applyProtection="0"/>
    <xf numFmtId="0" fontId="40" fillId="13" borderId="5" applyNumberFormat="0" applyAlignment="0" applyProtection="0"/>
    <xf numFmtId="0" fontId="40" fillId="13" borderId="5" applyNumberFormat="0" applyAlignment="0" applyProtection="0"/>
    <xf numFmtId="0" fontId="111" fillId="56" borderId="4" applyNumberFormat="0" applyAlignment="0" applyProtection="0"/>
    <xf numFmtId="0" fontId="40" fillId="13" borderId="5" applyNumberFormat="0" applyAlignment="0" applyProtection="0"/>
    <xf numFmtId="0" fontId="40" fillId="13" borderId="5" applyNumberFormat="0" applyAlignment="0" applyProtection="0"/>
    <xf numFmtId="0" fontId="41" fillId="51" borderId="0">
      <alignment horizontal="center"/>
      <protection/>
    </xf>
    <xf numFmtId="0" fontId="17" fillId="47" borderId="6">
      <alignment horizontal="centerContinuous" wrapText="1"/>
      <protection/>
    </xf>
    <xf numFmtId="0" fontId="42" fillId="37" borderId="0">
      <alignment horizontal="center" wrapText="1"/>
      <protection/>
    </xf>
    <xf numFmtId="0" fontId="17" fillId="47" borderId="6">
      <alignment horizontal="centerContinuous" wrapText="1"/>
      <protection/>
    </xf>
    <xf numFmtId="0" fontId="8" fillId="47" borderId="1">
      <alignment wrapText="1"/>
      <protection/>
    </xf>
    <xf numFmtId="0" fontId="8" fillId="47" borderId="1">
      <alignment wrapText="1"/>
      <protection/>
    </xf>
    <xf numFmtId="0" fontId="8" fillId="47" borderId="1">
      <alignment wrapText="1"/>
      <protection/>
    </xf>
    <xf numFmtId="0" fontId="8" fillId="47" borderId="1">
      <alignment wrapText="1"/>
      <protection/>
    </xf>
    <xf numFmtId="0" fontId="8" fillId="47" borderId="18">
      <alignment/>
      <protection/>
    </xf>
    <xf numFmtId="0" fontId="8" fillId="47" borderId="18">
      <alignment/>
      <protection/>
    </xf>
    <xf numFmtId="0" fontId="8" fillId="47" borderId="18">
      <alignment/>
      <protection/>
    </xf>
    <xf numFmtId="0" fontId="8" fillId="47" borderId="18">
      <alignment/>
      <protection/>
    </xf>
    <xf numFmtId="0" fontId="8" fillId="47" borderId="19">
      <alignment/>
      <protection/>
    </xf>
    <xf numFmtId="0" fontId="8" fillId="47" borderId="19">
      <alignment/>
      <protection/>
    </xf>
    <xf numFmtId="0" fontId="8" fillId="47" borderId="19">
      <alignment/>
      <protection/>
    </xf>
    <xf numFmtId="0" fontId="8" fillId="47" borderId="19">
      <alignment/>
      <protection/>
    </xf>
    <xf numFmtId="0" fontId="8" fillId="47" borderId="20">
      <alignment horizontal="center" wrapText="1"/>
      <protection/>
    </xf>
    <xf numFmtId="0" fontId="14" fillId="50" borderId="21">
      <alignment horizontal="left" vertical="top" wrapText="1"/>
      <protection/>
    </xf>
    <xf numFmtId="0" fontId="14" fillId="50" borderId="21">
      <alignment horizontal="left" vertical="top" wrapText="1"/>
      <protection/>
    </xf>
    <xf numFmtId="0" fontId="113" fillId="0" borderId="22" applyNumberFormat="0" applyFill="0" applyAlignment="0" applyProtection="0"/>
    <xf numFmtId="0" fontId="114" fillId="0" borderId="22" applyNumberFormat="0" applyFill="0" applyAlignment="0" applyProtection="0"/>
    <xf numFmtId="0" fontId="114" fillId="0" borderId="22" applyNumberFormat="0" applyFill="0" applyAlignment="0" applyProtection="0"/>
    <xf numFmtId="0" fontId="43" fillId="0" borderId="23" applyNumberFormat="0" applyFill="0" applyAlignment="0" applyProtection="0"/>
    <xf numFmtId="0" fontId="113" fillId="0" borderId="22" applyNumberFormat="0" applyFill="0" applyAlignment="0" applyProtection="0"/>
    <xf numFmtId="0" fontId="43" fillId="0" borderId="23" applyNumberFormat="0" applyFill="0" applyAlignment="0" applyProtection="0"/>
    <xf numFmtId="0" fontId="17" fillId="0" borderId="0" applyFont="0" applyFill="0" applyBorder="0" applyAlignment="0" applyProtection="0"/>
    <xf numFmtId="174" fontId="17" fillId="0" borderId="0" applyFont="0" applyFill="0" applyBorder="0" applyAlignment="0" applyProtection="0"/>
    <xf numFmtId="175" fontId="17" fillId="0" borderId="0" applyFont="0" applyFill="0" applyBorder="0" applyAlignment="0" applyProtection="0"/>
    <xf numFmtId="176" fontId="17" fillId="0" borderId="0" applyFont="0" applyFill="0" applyBorder="0" applyAlignment="0" applyProtection="0"/>
    <xf numFmtId="177" fontId="17" fillId="0" borderId="0" applyFont="0" applyFill="0" applyBorder="0" applyAlignment="0" applyProtection="0"/>
    <xf numFmtId="0" fontId="115" fillId="57" borderId="0" applyNumberFormat="0" applyBorder="0" applyAlignment="0" applyProtection="0"/>
    <xf numFmtId="0" fontId="116" fillId="57" borderId="0" applyNumberFormat="0" applyBorder="0" applyAlignment="0" applyProtection="0"/>
    <xf numFmtId="0" fontId="116" fillId="57" borderId="0" applyNumberFormat="0" applyBorder="0" applyAlignment="0" applyProtection="0"/>
    <xf numFmtId="0" fontId="44" fillId="58" borderId="0" applyNumberFormat="0" applyBorder="0" applyAlignment="0" applyProtection="0"/>
    <xf numFmtId="0" fontId="115" fillId="57" borderId="0" applyNumberFormat="0" applyBorder="0" applyAlignment="0" applyProtection="0"/>
    <xf numFmtId="0" fontId="44" fillId="58" borderId="0" applyNumberFormat="0" applyBorder="0" applyAlignment="0" applyProtection="0"/>
    <xf numFmtId="178" fontId="45"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horizontal="left" wrapText="1"/>
      <protection/>
    </xf>
    <xf numFmtId="0" fontId="47" fillId="0" borderId="0">
      <alignment/>
      <protection/>
    </xf>
    <xf numFmtId="0" fontId="48" fillId="0" borderId="0">
      <alignment/>
      <protection/>
    </xf>
    <xf numFmtId="0" fontId="0" fillId="0" borderId="0">
      <alignment/>
      <protection/>
    </xf>
    <xf numFmtId="0" fontId="1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91"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17" fillId="0" borderId="0">
      <alignment/>
      <protection/>
    </xf>
    <xf numFmtId="0" fontId="48" fillId="0" borderId="0">
      <alignment/>
      <protection/>
    </xf>
    <xf numFmtId="0" fontId="17" fillId="0" borderId="0" applyNumberFormat="0" applyFill="0" applyBorder="0" applyAlignment="0" applyProtection="0"/>
    <xf numFmtId="0" fontId="17" fillId="0" borderId="0">
      <alignment/>
      <protection/>
    </xf>
    <xf numFmtId="0" fontId="48"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17" fillId="0" borderId="0">
      <alignment/>
      <protection/>
    </xf>
    <xf numFmtId="0" fontId="91" fillId="0" borderId="0">
      <alignment/>
      <protection/>
    </xf>
    <xf numFmtId="0" fontId="17" fillId="0" borderId="0">
      <alignment/>
      <protection/>
    </xf>
    <xf numFmtId="0" fontId="48" fillId="0" borderId="0">
      <alignment/>
      <protection/>
    </xf>
    <xf numFmtId="0" fontId="17" fillId="0" borderId="0">
      <alignment/>
      <protection/>
    </xf>
    <xf numFmtId="0" fontId="48" fillId="0" borderId="0">
      <alignment/>
      <protection/>
    </xf>
    <xf numFmtId="0" fontId="17" fillId="0" borderId="0">
      <alignment/>
      <protection/>
    </xf>
    <xf numFmtId="0" fontId="17" fillId="0" borderId="0">
      <alignment/>
      <protection/>
    </xf>
    <xf numFmtId="0" fontId="17" fillId="0" borderId="0">
      <alignment/>
      <protection/>
    </xf>
    <xf numFmtId="0" fontId="4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17" fillId="0" borderId="0">
      <alignment/>
      <protection/>
    </xf>
    <xf numFmtId="0" fontId="0" fillId="0" borderId="0">
      <alignment/>
      <protection/>
    </xf>
    <xf numFmtId="0" fontId="1" fillId="0" borderId="0">
      <alignment/>
      <protection/>
    </xf>
    <xf numFmtId="0" fontId="1" fillId="0" borderId="0">
      <alignment/>
      <protection/>
    </xf>
    <xf numFmtId="0" fontId="17" fillId="0" borderId="0">
      <alignment/>
      <protection/>
    </xf>
    <xf numFmtId="0" fontId="1" fillId="0" borderId="0">
      <alignment/>
      <protection/>
    </xf>
    <xf numFmtId="0" fontId="17" fillId="0" borderId="0">
      <alignment/>
      <protection/>
    </xf>
    <xf numFmtId="0" fontId="17" fillId="0" borderId="0" applyNumberFormat="0" applyFill="0" applyBorder="0" applyAlignment="0" applyProtection="0"/>
    <xf numFmtId="0" fontId="1" fillId="0" borderId="0">
      <alignment/>
      <protection/>
    </xf>
    <xf numFmtId="0" fontId="117" fillId="0" borderId="0">
      <alignment/>
      <protection/>
    </xf>
    <xf numFmtId="0" fontId="1" fillId="0" borderId="0">
      <alignment/>
      <protection/>
    </xf>
    <xf numFmtId="0" fontId="1" fillId="0" borderId="0">
      <alignment/>
      <protection/>
    </xf>
    <xf numFmtId="0" fontId="20" fillId="0" borderId="0">
      <alignment/>
      <protection/>
    </xf>
    <xf numFmtId="0" fontId="9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horizontal="left" wrapText="1"/>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47" fillId="0" borderId="0">
      <alignment/>
      <protection/>
    </xf>
    <xf numFmtId="0" fontId="17" fillId="0" borderId="0">
      <alignment/>
      <protection/>
    </xf>
    <xf numFmtId="0" fontId="17" fillId="0" borderId="0">
      <alignment/>
      <protection/>
    </xf>
    <xf numFmtId="0" fontId="48" fillId="0" borderId="0">
      <alignment/>
      <protection/>
    </xf>
    <xf numFmtId="0" fontId="17" fillId="0" borderId="0">
      <alignment/>
      <protection/>
    </xf>
    <xf numFmtId="0" fontId="17" fillId="0" borderId="0">
      <alignment/>
      <protection/>
    </xf>
    <xf numFmtId="0" fontId="47" fillId="0" borderId="0">
      <alignment/>
      <protection/>
    </xf>
    <xf numFmtId="0" fontId="17" fillId="0" borderId="0">
      <alignment/>
      <protection/>
    </xf>
    <xf numFmtId="0" fontId="48" fillId="0" borderId="0">
      <alignment/>
      <protection/>
    </xf>
    <xf numFmtId="0" fontId="17" fillId="0" borderId="0">
      <alignment/>
      <protection/>
    </xf>
    <xf numFmtId="0" fontId="47" fillId="0" borderId="0">
      <alignment/>
      <protection/>
    </xf>
    <xf numFmtId="0" fontId="47" fillId="0" borderId="0">
      <alignment/>
      <protection/>
    </xf>
    <xf numFmtId="0" fontId="1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17" fillId="0" borderId="0">
      <alignment/>
      <protection/>
    </xf>
    <xf numFmtId="0" fontId="1" fillId="0" borderId="0">
      <alignment/>
      <protection/>
    </xf>
    <xf numFmtId="0" fontId="17" fillId="0" borderId="0">
      <alignment/>
      <protection/>
    </xf>
    <xf numFmtId="1" fontId="11" fillId="0" borderId="0">
      <alignment vertical="top" wrapText="1"/>
      <protection/>
    </xf>
    <xf numFmtId="1" fontId="49" fillId="0" borderId="0" applyFill="0" applyBorder="0" applyProtection="0">
      <alignment/>
    </xf>
    <xf numFmtId="1" fontId="21" fillId="0" borderId="0" applyFont="0" applyFill="0" applyBorder="0" applyProtection="0">
      <alignment vertical="center"/>
    </xf>
    <xf numFmtId="1" fontId="20" fillId="0" borderId="0">
      <alignment horizontal="right" vertical="top"/>
      <protection/>
    </xf>
    <xf numFmtId="0" fontId="17" fillId="0" borderId="0">
      <alignment/>
      <protection/>
    </xf>
    <xf numFmtId="1" fontId="19" fillId="0" borderId="0" applyNumberFormat="0" applyFill="0" applyBorder="0">
      <alignment vertical="top"/>
      <protection/>
    </xf>
    <xf numFmtId="0" fontId="0" fillId="59" borderId="24"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91" fillId="59" borderId="24"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50" fillId="59" borderId="24" applyNumberFormat="0" applyFont="0" applyAlignment="0" applyProtection="0"/>
    <xf numFmtId="0" fontId="50" fillId="59" borderId="24"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7" fillId="60" borderId="25"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0"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59" borderId="24"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20"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20"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0" fontId="1" fillId="60" borderId="25" applyNumberFormat="0" applyFont="0" applyAlignment="0" applyProtection="0"/>
    <xf numFmtId="179" fontId="51" fillId="0" borderId="0" applyNumberFormat="0" applyFill="0" applyBorder="0" applyAlignment="0" applyProtection="0"/>
    <xf numFmtId="0" fontId="118" fillId="46" borderId="26" applyNumberFormat="0" applyAlignment="0" applyProtection="0"/>
    <xf numFmtId="0" fontId="119" fillId="46" borderId="26" applyNumberFormat="0" applyAlignment="0" applyProtection="0"/>
    <xf numFmtId="0" fontId="119" fillId="46" borderId="26" applyNumberFormat="0" applyAlignment="0" applyProtection="0"/>
    <xf numFmtId="0" fontId="52" fillId="47" borderId="27" applyNumberFormat="0" applyAlignment="0" applyProtection="0"/>
    <xf numFmtId="0" fontId="52" fillId="47" borderId="27" applyNumberFormat="0" applyAlignment="0" applyProtection="0"/>
    <xf numFmtId="0" fontId="118" fillId="46" borderId="26" applyNumberFormat="0" applyAlignment="0" applyProtection="0"/>
    <xf numFmtId="0" fontId="52" fillId="47" borderId="27" applyNumberFormat="0" applyAlignment="0" applyProtection="0"/>
    <xf numFmtId="0" fontId="52" fillId="47" borderId="27" applyNumberFormat="0" applyAlignment="0" applyProtection="0"/>
    <xf numFmtId="9" fontId="0" fillId="0" borderId="0" applyFont="0" applyFill="0" applyBorder="0" applyAlignment="0" applyProtection="0"/>
    <xf numFmtId="10"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0" fontId="8" fillId="47" borderId="6">
      <alignment/>
      <protection/>
    </xf>
    <xf numFmtId="0" fontId="8" fillId="0" borderId="28" applyNumberFormat="0" applyFill="0" applyAlignment="0" applyProtection="0"/>
    <xf numFmtId="0" fontId="53" fillId="0" borderId="28" applyNumberFormat="0" applyFill="0" applyAlignment="0" applyProtection="0"/>
    <xf numFmtId="0" fontId="16" fillId="47" borderId="0">
      <alignment horizontal="right"/>
      <protection/>
    </xf>
    <xf numFmtId="0" fontId="54" fillId="37" borderId="0">
      <alignment horizontal="center"/>
      <protection/>
    </xf>
    <xf numFmtId="0" fontId="14" fillId="55" borderId="6">
      <alignment horizontal="left" vertical="top" wrapText="1"/>
      <protection/>
    </xf>
    <xf numFmtId="0" fontId="55" fillId="55" borderId="29">
      <alignment horizontal="left" vertical="top" wrapText="1"/>
      <protection/>
    </xf>
    <xf numFmtId="0" fontId="55" fillId="55" borderId="29">
      <alignment horizontal="left" vertical="top" wrapText="1"/>
      <protection/>
    </xf>
    <xf numFmtId="0" fontId="14" fillId="55" borderId="30">
      <alignment horizontal="left" vertical="top" wrapText="1"/>
      <protection/>
    </xf>
    <xf numFmtId="0" fontId="14" fillId="55" borderId="30">
      <alignment horizontal="left" vertical="top" wrapText="1"/>
      <protection/>
    </xf>
    <xf numFmtId="0" fontId="14" fillId="55" borderId="29">
      <alignment horizontal="left" vertical="top"/>
      <protection/>
    </xf>
    <xf numFmtId="0" fontId="14" fillId="55" borderId="29">
      <alignment horizontal="left" vertical="top"/>
      <protection/>
    </xf>
    <xf numFmtId="0" fontId="6" fillId="0" borderId="19">
      <alignment horizontal="center" vertical="center"/>
      <protection/>
    </xf>
    <xf numFmtId="0" fontId="8" fillId="0" borderId="0">
      <alignment/>
      <protection/>
    </xf>
    <xf numFmtId="0" fontId="17" fillId="0" borderId="0">
      <alignment/>
      <protection/>
    </xf>
    <xf numFmtId="0" fontId="17" fillId="0" borderId="0">
      <alignment horizontal="left" wrapText="1"/>
      <protection/>
    </xf>
    <xf numFmtId="0" fontId="17" fillId="0" borderId="0">
      <alignment/>
      <protection/>
    </xf>
    <xf numFmtId="0" fontId="56" fillId="61" borderId="0">
      <alignment horizontal="left"/>
      <protection/>
    </xf>
    <xf numFmtId="0" fontId="42" fillId="61" borderId="0">
      <alignment horizontal="left" wrapText="1"/>
      <protection/>
    </xf>
    <xf numFmtId="0" fontId="56" fillId="61" borderId="0">
      <alignment horizontal="left"/>
      <protection/>
    </xf>
    <xf numFmtId="0" fontId="57" fillId="0" borderId="19" applyNumberFormat="0" applyFill="0" applyBorder="0" applyProtection="0">
      <alignment wrapText="1"/>
    </xf>
    <xf numFmtId="40" fontId="8" fillId="0" borderId="19" applyNumberFormat="0" applyFill="0" applyProtection="0">
      <alignment horizontal="left" indent="1"/>
    </xf>
    <xf numFmtId="0" fontId="58" fillId="0" borderId="31">
      <alignment/>
      <protection/>
    </xf>
    <xf numFmtId="0" fontId="59" fillId="0" borderId="0">
      <alignment/>
      <protection/>
    </xf>
    <xf numFmtId="0" fontId="8" fillId="0" borderId="28" applyNumberFormat="0" applyFill="0" applyAlignment="0" applyProtection="0"/>
    <xf numFmtId="0" fontId="15" fillId="47" borderId="0">
      <alignment horizontal="center"/>
      <protection/>
    </xf>
    <xf numFmtId="0" fontId="60" fillId="0" borderId="0">
      <alignment/>
      <protection/>
    </xf>
    <xf numFmtId="49" fontId="19" fillId="0" borderId="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120" fillId="0" borderId="0" applyNumberFormat="0" applyFill="0" applyBorder="0" applyAlignment="0" applyProtection="0"/>
    <xf numFmtId="0" fontId="61" fillId="0" borderId="0" applyNumberFormat="0" applyFill="0" applyBorder="0" applyAlignment="0" applyProtection="0"/>
    <xf numFmtId="0" fontId="62" fillId="47" borderId="0">
      <alignment/>
      <protection/>
    </xf>
    <xf numFmtId="0" fontId="56" fillId="61" borderId="0">
      <alignment horizontal="left"/>
      <protection/>
    </xf>
    <xf numFmtId="0" fontId="63" fillId="0" borderId="0">
      <alignment/>
      <protection/>
    </xf>
    <xf numFmtId="0" fontId="121" fillId="0" borderId="32" applyNumberFormat="0" applyFill="0" applyAlignment="0" applyProtection="0"/>
    <xf numFmtId="0" fontId="122" fillId="0" borderId="32" applyNumberFormat="0" applyFill="0" applyAlignment="0" applyProtection="0"/>
    <xf numFmtId="0" fontId="122" fillId="0" borderId="32"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0" fontId="121" fillId="0" borderId="32" applyNumberFormat="0" applyFill="0" applyAlignment="0" applyProtection="0"/>
    <xf numFmtId="0" fontId="64" fillId="0" borderId="33" applyNumberFormat="0" applyFill="0" applyAlignment="0" applyProtection="0"/>
    <xf numFmtId="0" fontId="64" fillId="0" borderId="33" applyNumberFormat="0" applyFill="0" applyAlignment="0" applyProtection="0"/>
    <xf numFmtId="175" fontId="65" fillId="0" borderId="0" applyFont="0" applyFill="0" applyBorder="0" applyAlignment="0" applyProtection="0"/>
    <xf numFmtId="41" fontId="6" fillId="0" borderId="0" applyFont="0" applyFill="0" applyBorder="0" applyAlignment="0" applyProtection="0"/>
    <xf numFmtId="180" fontId="48" fillId="0" borderId="0" applyFont="0" applyFill="0" applyBorder="0" applyAlignment="0" applyProtection="0"/>
    <xf numFmtId="43" fontId="6" fillId="0" borderId="0" applyFont="0" applyFill="0" applyBorder="0" applyAlignment="0" applyProtection="0"/>
    <xf numFmtId="0" fontId="66" fillId="0" borderId="0">
      <alignment/>
      <protection/>
    </xf>
    <xf numFmtId="181" fontId="6" fillId="0" borderId="0" applyFont="0" applyFill="0" applyBorder="0" applyAlignment="0" applyProtection="0"/>
    <xf numFmtId="182" fontId="6" fillId="0" borderId="0" applyFont="0" applyFill="0" applyBorder="0" applyAlignment="0" applyProtection="0"/>
    <xf numFmtId="43" fontId="17" fillId="0" borderId="0" applyFont="0" applyFill="0" applyBorder="0" applyAlignment="0" applyProtection="0"/>
    <xf numFmtId="181" fontId="6" fillId="0" borderId="0" applyFont="0" applyFill="0" applyBorder="0" applyAlignment="0" applyProtection="0"/>
    <xf numFmtId="182" fontId="6" fillId="0" borderId="0" applyFont="0" applyFill="0" applyBorder="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67" fillId="0" borderId="0" applyNumberFormat="0" applyFill="0" applyBorder="0" applyAlignment="0" applyProtection="0"/>
    <xf numFmtId="0" fontId="123" fillId="0" borderId="0" applyNumberFormat="0" applyFill="0" applyBorder="0" applyAlignment="0" applyProtection="0"/>
    <xf numFmtId="0" fontId="67" fillId="0" borderId="0" applyNumberFormat="0" applyFill="0" applyBorder="0" applyAlignment="0" applyProtection="0"/>
    <xf numFmtId="1" fontId="68" fillId="0" borderId="0">
      <alignment vertical="top" wrapText="1"/>
      <protection/>
    </xf>
    <xf numFmtId="174" fontId="69" fillId="0" borderId="0" applyFont="0" applyFill="0" applyBorder="0" applyAlignment="0" applyProtection="0"/>
    <xf numFmtId="0" fontId="69" fillId="0" borderId="0">
      <alignment vertical="center"/>
      <protection/>
    </xf>
    <xf numFmtId="0" fontId="70" fillId="0" borderId="0">
      <alignment/>
      <protection/>
    </xf>
  </cellStyleXfs>
  <cellXfs count="49">
    <xf numFmtId="0" fontId="0" fillId="0" borderId="0" xfId="0" applyAlignment="1">
      <alignment/>
    </xf>
    <xf numFmtId="0" fontId="125" fillId="0" borderId="0" xfId="0" applyFont="1" applyFill="1" applyAlignment="1">
      <alignment/>
    </xf>
    <xf numFmtId="0" fontId="126" fillId="0" borderId="0" xfId="0" applyFont="1" applyFill="1" applyAlignment="1">
      <alignment/>
    </xf>
    <xf numFmtId="0" fontId="0" fillId="0" borderId="0" xfId="0" applyFill="1" applyAlignment="1">
      <alignment/>
    </xf>
    <xf numFmtId="0" fontId="127" fillId="0" borderId="0" xfId="0" applyFont="1" applyFill="1" applyAlignment="1">
      <alignment/>
    </xf>
    <xf numFmtId="0" fontId="127" fillId="0" borderId="19" xfId="0" applyFont="1" applyFill="1" applyBorder="1" applyAlignment="1">
      <alignment/>
    </xf>
    <xf numFmtId="0" fontId="0" fillId="0" borderId="19" xfId="0" applyFill="1" applyBorder="1" applyAlignment="1">
      <alignment/>
    </xf>
    <xf numFmtId="0" fontId="0" fillId="0" borderId="19" xfId="0" applyBorder="1" applyAlignment="1">
      <alignment/>
    </xf>
    <xf numFmtId="0" fontId="0" fillId="0" borderId="0" xfId="0" applyFill="1" applyBorder="1" applyAlignment="1">
      <alignment/>
    </xf>
    <xf numFmtId="0" fontId="0" fillId="0" borderId="10" xfId="0" applyBorder="1" applyAlignment="1">
      <alignment/>
    </xf>
    <xf numFmtId="0" fontId="128" fillId="0" borderId="29" xfId="0" applyFont="1" applyFill="1" applyBorder="1" applyAlignment="1">
      <alignment horizontal="center"/>
    </xf>
    <xf numFmtId="0" fontId="128" fillId="0" borderId="30" xfId="0" applyFont="1" applyBorder="1" applyAlignment="1">
      <alignment horizontal="center" wrapText="1"/>
    </xf>
    <xf numFmtId="0" fontId="129" fillId="0" borderId="34" xfId="0" applyFont="1" applyFill="1" applyBorder="1" applyAlignment="1">
      <alignment/>
    </xf>
    <xf numFmtId="0" fontId="128" fillId="0" borderId="0" xfId="0" applyFont="1" applyFill="1" applyBorder="1" applyAlignment="1">
      <alignment horizontal="center"/>
    </xf>
    <xf numFmtId="0" fontId="128" fillId="0" borderId="28" xfId="0" applyFont="1" applyFill="1" applyBorder="1" applyAlignment="1">
      <alignment horizontal="center"/>
    </xf>
    <xf numFmtId="0" fontId="128" fillId="0" borderId="35" xfId="0" applyFont="1" applyFill="1" applyBorder="1" applyAlignment="1">
      <alignment horizontal="center"/>
    </xf>
    <xf numFmtId="0" fontId="130" fillId="0" borderId="10" xfId="0" applyFont="1" applyBorder="1" applyAlignment="1">
      <alignment/>
    </xf>
    <xf numFmtId="0" fontId="0" fillId="0" borderId="0" xfId="0" applyBorder="1" applyAlignment="1">
      <alignment/>
    </xf>
    <xf numFmtId="0" fontId="0" fillId="0" borderId="36" xfId="0" applyBorder="1" applyAlignment="1">
      <alignment/>
    </xf>
    <xf numFmtId="0" fontId="126" fillId="0" borderId="10" xfId="0" applyFont="1" applyBorder="1" applyAlignment="1">
      <alignment/>
    </xf>
    <xf numFmtId="164" fontId="126" fillId="0" borderId="0" xfId="0" applyNumberFormat="1" applyFont="1" applyAlignment="1">
      <alignment horizontal="center"/>
    </xf>
    <xf numFmtId="165" fontId="126" fillId="0" borderId="0" xfId="0" applyNumberFormat="1" applyFont="1" applyBorder="1" applyAlignment="1">
      <alignment horizontal="center"/>
    </xf>
    <xf numFmtId="165" fontId="126" fillId="0" borderId="36" xfId="0" applyNumberFormat="1" applyFont="1" applyBorder="1" applyAlignment="1">
      <alignment horizontal="center"/>
    </xf>
    <xf numFmtId="164" fontId="0" fillId="0" borderId="0" xfId="0" applyNumberFormat="1" applyBorder="1" applyAlignment="1">
      <alignment/>
    </xf>
    <xf numFmtId="164" fontId="0" fillId="0" borderId="0" xfId="0" applyNumberFormat="1" applyAlignment="1">
      <alignment/>
    </xf>
    <xf numFmtId="0" fontId="130" fillId="0" borderId="0" xfId="0" applyFont="1" applyBorder="1" applyAlignment="1">
      <alignment/>
    </xf>
    <xf numFmtId="164" fontId="126" fillId="0" borderId="0" xfId="0" applyNumberFormat="1" applyFont="1" applyBorder="1" applyAlignment="1">
      <alignment horizontal="center"/>
    </xf>
    <xf numFmtId="0" fontId="130" fillId="0" borderId="37" xfId="0" applyFont="1" applyBorder="1" applyAlignment="1">
      <alignment/>
    </xf>
    <xf numFmtId="164" fontId="126" fillId="0" borderId="19" xfId="0" applyNumberFormat="1" applyFont="1" applyBorder="1" applyAlignment="1">
      <alignment horizontal="center"/>
    </xf>
    <xf numFmtId="165" fontId="126" fillId="0" borderId="19" xfId="0" applyNumberFormat="1" applyFont="1" applyBorder="1" applyAlignment="1">
      <alignment horizontal="center"/>
    </xf>
    <xf numFmtId="165" fontId="126" fillId="0" borderId="38" xfId="0" applyNumberFormat="1" applyFont="1" applyBorder="1" applyAlignment="1">
      <alignment horizontal="center"/>
    </xf>
    <xf numFmtId="0" fontId="130" fillId="0" borderId="34" xfId="0" applyFont="1" applyBorder="1" applyAlignment="1">
      <alignment/>
    </xf>
    <xf numFmtId="0" fontId="0" fillId="0" borderId="28" xfId="0" applyBorder="1" applyAlignment="1">
      <alignment/>
    </xf>
    <xf numFmtId="165" fontId="126" fillId="0" borderId="28" xfId="0" applyNumberFormat="1" applyFont="1" applyBorder="1" applyAlignment="1">
      <alignment horizontal="center"/>
    </xf>
    <xf numFmtId="0" fontId="121" fillId="0" borderId="10" xfId="0" applyFont="1" applyBorder="1" applyAlignment="1">
      <alignment/>
    </xf>
    <xf numFmtId="0" fontId="126" fillId="0" borderId="37" xfId="0" applyFont="1" applyBorder="1" applyAlignment="1">
      <alignment/>
    </xf>
    <xf numFmtId="0" fontId="126" fillId="0" borderId="28" xfId="0" applyFont="1" applyBorder="1" applyAlignment="1">
      <alignment vertical="top" wrapText="1"/>
    </xf>
    <xf numFmtId="0" fontId="126" fillId="0" borderId="0" xfId="0" applyFont="1" applyAlignment="1">
      <alignment/>
    </xf>
    <xf numFmtId="0" fontId="126" fillId="0" borderId="0" xfId="0" applyFont="1" applyAlignment="1">
      <alignment vertical="top" wrapText="1"/>
    </xf>
    <xf numFmtId="0" fontId="0" fillId="0" borderId="0" xfId="0" applyFont="1" applyAlignment="1">
      <alignment/>
    </xf>
    <xf numFmtId="0" fontId="110" fillId="0" borderId="0" xfId="411" applyAlignment="1">
      <alignment/>
    </xf>
    <xf numFmtId="0" fontId="126" fillId="0" borderId="0" xfId="0" applyFont="1" applyBorder="1" applyAlignment="1">
      <alignment horizontal="left" vertical="top" wrapText="1"/>
    </xf>
    <xf numFmtId="0" fontId="2" fillId="0" borderId="0" xfId="0" applyFont="1" applyFill="1" applyAlignment="1">
      <alignment horizontal="left" vertical="top" wrapText="1"/>
    </xf>
    <xf numFmtId="0" fontId="121" fillId="0" borderId="29" xfId="0" applyFont="1" applyFill="1" applyBorder="1" applyAlignment="1">
      <alignment horizontal="center" vertical="center"/>
    </xf>
    <xf numFmtId="0" fontId="121" fillId="0" borderId="1" xfId="0" applyFont="1" applyFill="1" applyBorder="1" applyAlignment="1">
      <alignment horizontal="center" vertical="center"/>
    </xf>
    <xf numFmtId="0" fontId="121" fillId="0" borderId="30" xfId="0" applyFont="1" applyFill="1" applyBorder="1" applyAlignment="1">
      <alignment horizontal="center" vertical="center"/>
    </xf>
    <xf numFmtId="0" fontId="125" fillId="0" borderId="29" xfId="0" applyFont="1" applyFill="1" applyBorder="1" applyAlignment="1">
      <alignment horizontal="center" vertical="center" wrapText="1"/>
    </xf>
    <xf numFmtId="0" fontId="125" fillId="0" borderId="30" xfId="0" applyFont="1" applyFill="1" applyBorder="1" applyAlignment="1">
      <alignment horizontal="center" vertical="center" wrapText="1"/>
    </xf>
    <xf numFmtId="0" fontId="2" fillId="0" borderId="0" xfId="0" applyFont="1" applyFill="1" applyAlignment="1">
      <alignment horizontal="left" vertical="top" wrapText="1"/>
    </xf>
  </cellXfs>
  <cellStyles count="1161">
    <cellStyle name="Normal" xfId="0"/>
    <cellStyle name="20% - Accent1" xfId="15"/>
    <cellStyle name="20% - Accent1 10" xfId="16"/>
    <cellStyle name="20% - Accent1 2" xfId="17"/>
    <cellStyle name="20% - Accent1 2 2" xfId="18"/>
    <cellStyle name="20% - Accent1 2 3" xfId="19"/>
    <cellStyle name="20% - Accent1 3" xfId="20"/>
    <cellStyle name="20% - Accent1 4" xfId="21"/>
    <cellStyle name="20% - Accent1 5" xfId="22"/>
    <cellStyle name="20% - Accent1 6" xfId="23"/>
    <cellStyle name="20% - Accent1 7" xfId="24"/>
    <cellStyle name="20% - Accent1 8" xfId="25"/>
    <cellStyle name="20% - Accent1 9" xfId="26"/>
    <cellStyle name="20% - Accent2" xfId="27"/>
    <cellStyle name="20% - Accent2 10" xfId="28"/>
    <cellStyle name="20% - Accent2 2" xfId="29"/>
    <cellStyle name="20% - Accent2 2 2" xfId="30"/>
    <cellStyle name="20% - Accent2 2 3" xfId="31"/>
    <cellStyle name="20% - Accent2 3" xfId="32"/>
    <cellStyle name="20% - Accent2 4" xfId="33"/>
    <cellStyle name="20% - Accent2 5" xfId="34"/>
    <cellStyle name="20% - Accent2 6" xfId="35"/>
    <cellStyle name="20% - Accent2 7" xfId="36"/>
    <cellStyle name="20% - Accent2 8" xfId="37"/>
    <cellStyle name="20% - Accent2 9" xfId="38"/>
    <cellStyle name="20% - Accent3" xfId="39"/>
    <cellStyle name="20% - Accent3 10" xfId="40"/>
    <cellStyle name="20% - Accent3 2" xfId="41"/>
    <cellStyle name="20% - Accent3 2 2" xfId="42"/>
    <cellStyle name="20% - Accent3 2 3" xfId="43"/>
    <cellStyle name="20% - Accent3 3" xfId="44"/>
    <cellStyle name="20% - Accent3 4" xfId="45"/>
    <cellStyle name="20% - Accent3 5" xfId="46"/>
    <cellStyle name="20% - Accent3 6" xfId="47"/>
    <cellStyle name="20% - Accent3 7" xfId="48"/>
    <cellStyle name="20% - Accent3 8" xfId="49"/>
    <cellStyle name="20% - Accent3 9" xfId="50"/>
    <cellStyle name="20% - Accent4" xfId="51"/>
    <cellStyle name="20% - Accent4 10" xfId="52"/>
    <cellStyle name="20% - Accent4 2" xfId="53"/>
    <cellStyle name="20% - Accent4 2 2" xfId="54"/>
    <cellStyle name="20% - Accent4 2 3" xfId="55"/>
    <cellStyle name="20% - Accent4 3" xfId="56"/>
    <cellStyle name="20% - Accent4 4" xfId="57"/>
    <cellStyle name="20% - Accent4 5" xfId="58"/>
    <cellStyle name="20% - Accent4 6" xfId="59"/>
    <cellStyle name="20% - Accent4 7" xfId="60"/>
    <cellStyle name="20% - Accent4 8" xfId="61"/>
    <cellStyle name="20% - Accent4 9" xfId="62"/>
    <cellStyle name="20% - Accent5" xfId="63"/>
    <cellStyle name="20% - Accent5 10" xfId="64"/>
    <cellStyle name="20% - Accent5 2" xfId="65"/>
    <cellStyle name="20% - Accent5 2 2" xfId="66"/>
    <cellStyle name="20% - Accent5 2 3" xfId="67"/>
    <cellStyle name="20% - Accent5 3" xfId="68"/>
    <cellStyle name="20% - Accent5 4" xfId="69"/>
    <cellStyle name="20% - Accent5 5" xfId="70"/>
    <cellStyle name="20% - Accent5 6" xfId="71"/>
    <cellStyle name="20% - Accent5 7" xfId="72"/>
    <cellStyle name="20% - Accent5 8" xfId="73"/>
    <cellStyle name="20% - Accent5 9" xfId="74"/>
    <cellStyle name="20% - Accent6" xfId="75"/>
    <cellStyle name="20% - Accent6 10" xfId="76"/>
    <cellStyle name="20% - Accent6 2" xfId="77"/>
    <cellStyle name="20% - Accent6 2 2" xfId="78"/>
    <cellStyle name="20% - Accent6 2 3" xfId="79"/>
    <cellStyle name="20% - Accent6 3" xfId="80"/>
    <cellStyle name="20% - Accent6 4" xfId="81"/>
    <cellStyle name="20% - Accent6 5" xfId="82"/>
    <cellStyle name="20% - Accent6 6" xfId="83"/>
    <cellStyle name="20% - Accent6 7" xfId="84"/>
    <cellStyle name="20% - Accent6 8" xfId="85"/>
    <cellStyle name="20% - Accent6 9" xfId="86"/>
    <cellStyle name="40% - Accent1" xfId="87"/>
    <cellStyle name="40% - Accent1 10" xfId="88"/>
    <cellStyle name="40% - Accent1 2" xfId="89"/>
    <cellStyle name="40% - Accent1 2 2" xfId="90"/>
    <cellStyle name="40% - Accent1 2 3" xfId="91"/>
    <cellStyle name="40% - Accent1 3" xfId="92"/>
    <cellStyle name="40% - Accent1 4" xfId="93"/>
    <cellStyle name="40% - Accent1 5" xfId="94"/>
    <cellStyle name="40% - Accent1 6" xfId="95"/>
    <cellStyle name="40% - Accent1 7" xfId="96"/>
    <cellStyle name="40% - Accent1 8" xfId="97"/>
    <cellStyle name="40% - Accent1 9" xfId="98"/>
    <cellStyle name="40% - Accent2" xfId="99"/>
    <cellStyle name="40% - Accent2 10" xfId="100"/>
    <cellStyle name="40% - Accent2 2" xfId="101"/>
    <cellStyle name="40% - Accent2 2 2" xfId="102"/>
    <cellStyle name="40% - Accent2 2 3" xfId="103"/>
    <cellStyle name="40% - Accent2 3" xfId="104"/>
    <cellStyle name="40% - Accent2 4" xfId="105"/>
    <cellStyle name="40% - Accent2 5" xfId="106"/>
    <cellStyle name="40% - Accent2 6" xfId="107"/>
    <cellStyle name="40% - Accent2 7" xfId="108"/>
    <cellStyle name="40% - Accent2 8" xfId="109"/>
    <cellStyle name="40% - Accent2 9" xfId="110"/>
    <cellStyle name="40% - Accent3" xfId="111"/>
    <cellStyle name="40% - Accent3 10" xfId="112"/>
    <cellStyle name="40% - Accent3 2" xfId="113"/>
    <cellStyle name="40% - Accent3 2 2" xfId="114"/>
    <cellStyle name="40% - Accent3 2 3" xfId="115"/>
    <cellStyle name="40% - Accent3 3" xfId="116"/>
    <cellStyle name="40% - Accent3 4" xfId="117"/>
    <cellStyle name="40% - Accent3 5" xfId="118"/>
    <cellStyle name="40% - Accent3 6" xfId="119"/>
    <cellStyle name="40% - Accent3 7" xfId="120"/>
    <cellStyle name="40% - Accent3 8" xfId="121"/>
    <cellStyle name="40% - Accent3 9" xfId="122"/>
    <cellStyle name="40% - Accent4" xfId="123"/>
    <cellStyle name="40% - Accent4 10" xfId="124"/>
    <cellStyle name="40% - Accent4 2" xfId="125"/>
    <cellStyle name="40% - Accent4 2 2" xfId="126"/>
    <cellStyle name="40% - Accent4 2 3" xfId="127"/>
    <cellStyle name="40% - Accent4 3" xfId="128"/>
    <cellStyle name="40% - Accent4 4" xfId="129"/>
    <cellStyle name="40% - Accent4 5" xfId="130"/>
    <cellStyle name="40% - Accent4 6" xfId="131"/>
    <cellStyle name="40% - Accent4 7" xfId="132"/>
    <cellStyle name="40% - Accent4 8" xfId="133"/>
    <cellStyle name="40% - Accent4 9" xfId="134"/>
    <cellStyle name="40% - Accent5" xfId="135"/>
    <cellStyle name="40% - Accent5 10" xfId="136"/>
    <cellStyle name="40% - Accent5 2" xfId="137"/>
    <cellStyle name="40% - Accent5 2 2" xfId="138"/>
    <cellStyle name="40% - Accent5 2 3" xfId="139"/>
    <cellStyle name="40% - Accent5 3" xfId="140"/>
    <cellStyle name="40% - Accent5 4" xfId="141"/>
    <cellStyle name="40% - Accent5 5" xfId="142"/>
    <cellStyle name="40% - Accent5 6" xfId="143"/>
    <cellStyle name="40% - Accent5 7" xfId="144"/>
    <cellStyle name="40% - Accent5 8" xfId="145"/>
    <cellStyle name="40% - Accent5 9" xfId="146"/>
    <cellStyle name="40% - Accent6" xfId="147"/>
    <cellStyle name="40% - Accent6 10" xfId="148"/>
    <cellStyle name="40% - Accent6 2" xfId="149"/>
    <cellStyle name="40% - Accent6 2 2" xfId="150"/>
    <cellStyle name="40% - Accent6 2 3" xfId="151"/>
    <cellStyle name="40% - Accent6 3" xfId="152"/>
    <cellStyle name="40% - Accent6 4" xfId="153"/>
    <cellStyle name="40% - Accent6 5" xfId="154"/>
    <cellStyle name="40% - Accent6 6" xfId="155"/>
    <cellStyle name="40% - Accent6 7" xfId="156"/>
    <cellStyle name="40% - Accent6 8" xfId="157"/>
    <cellStyle name="40% - Accent6 9" xfId="158"/>
    <cellStyle name="60% - Accent1" xfId="159"/>
    <cellStyle name="60% - Accent1 2" xfId="160"/>
    <cellStyle name="60% - Accent1 2 2" xfId="161"/>
    <cellStyle name="60% - Accent1 2 3" xfId="162"/>
    <cellStyle name="60% - Accent1 3" xfId="163"/>
    <cellStyle name="60% - Accent1 4" xfId="164"/>
    <cellStyle name="60% - Accent2" xfId="165"/>
    <cellStyle name="60% - Accent2 2" xfId="166"/>
    <cellStyle name="60% - Accent2 2 2" xfId="167"/>
    <cellStyle name="60% - Accent2 2 3" xfId="168"/>
    <cellStyle name="60% - Accent2 3" xfId="169"/>
    <cellStyle name="60% - Accent2 4" xfId="170"/>
    <cellStyle name="60% - Accent3" xfId="171"/>
    <cellStyle name="60% - Accent3 2" xfId="172"/>
    <cellStyle name="60% - Accent3 2 2" xfId="173"/>
    <cellStyle name="60% - Accent3 2 3" xfId="174"/>
    <cellStyle name="60% - Accent3 3" xfId="175"/>
    <cellStyle name="60% - Accent3 4" xfId="176"/>
    <cellStyle name="60% - Accent4" xfId="177"/>
    <cellStyle name="60% - Accent4 2" xfId="178"/>
    <cellStyle name="60% - Accent4 2 2" xfId="179"/>
    <cellStyle name="60% - Accent4 2 3" xfId="180"/>
    <cellStyle name="60% - Accent4 3" xfId="181"/>
    <cellStyle name="60% - Accent4 4" xfId="182"/>
    <cellStyle name="60% - Accent5" xfId="183"/>
    <cellStyle name="60% - Accent5 2" xfId="184"/>
    <cellStyle name="60% - Accent5 2 2" xfId="185"/>
    <cellStyle name="60% - Accent5 2 3" xfId="186"/>
    <cellStyle name="60% - Accent5 3" xfId="187"/>
    <cellStyle name="60% - Accent5 4" xfId="188"/>
    <cellStyle name="60% - Accent6" xfId="189"/>
    <cellStyle name="60% - Accent6 2" xfId="190"/>
    <cellStyle name="60% - Accent6 2 2" xfId="191"/>
    <cellStyle name="60% - Accent6 2 3" xfId="192"/>
    <cellStyle name="60% - Accent6 3" xfId="193"/>
    <cellStyle name="60% - Accent6 4" xfId="194"/>
    <cellStyle name="Accent1" xfId="195"/>
    <cellStyle name="Accent1 2" xfId="196"/>
    <cellStyle name="Accent1 2 2" xfId="197"/>
    <cellStyle name="Accent1 2 3" xfId="198"/>
    <cellStyle name="Accent1 3" xfId="199"/>
    <cellStyle name="Accent1 4" xfId="200"/>
    <cellStyle name="Accent2" xfId="201"/>
    <cellStyle name="Accent2 2" xfId="202"/>
    <cellStyle name="Accent2 2 2" xfId="203"/>
    <cellStyle name="Accent2 2 3" xfId="204"/>
    <cellStyle name="Accent2 3" xfId="205"/>
    <cellStyle name="Accent2 4" xfId="206"/>
    <cellStyle name="Accent3" xfId="207"/>
    <cellStyle name="Accent3 2" xfId="208"/>
    <cellStyle name="Accent3 2 2" xfId="209"/>
    <cellStyle name="Accent3 2 3" xfId="210"/>
    <cellStyle name="Accent3 3" xfId="211"/>
    <cellStyle name="Accent3 4" xfId="212"/>
    <cellStyle name="Accent4" xfId="213"/>
    <cellStyle name="Accent4 2" xfId="214"/>
    <cellStyle name="Accent4 2 2" xfId="215"/>
    <cellStyle name="Accent4 2 3" xfId="216"/>
    <cellStyle name="Accent4 3" xfId="217"/>
    <cellStyle name="Accent4 4" xfId="218"/>
    <cellStyle name="Accent5" xfId="219"/>
    <cellStyle name="Accent5 2" xfId="220"/>
    <cellStyle name="Accent5 2 2" xfId="221"/>
    <cellStyle name="Accent5 2 3" xfId="222"/>
    <cellStyle name="Accent5 3" xfId="223"/>
    <cellStyle name="Accent5 4" xfId="224"/>
    <cellStyle name="Accent6" xfId="225"/>
    <cellStyle name="Accent6 2" xfId="226"/>
    <cellStyle name="Accent6 2 2" xfId="227"/>
    <cellStyle name="Accent6 2 3" xfId="228"/>
    <cellStyle name="Accent6 3" xfId="229"/>
    <cellStyle name="Accent6 4" xfId="230"/>
    <cellStyle name="annee semestre" xfId="231"/>
    <cellStyle name="Bad" xfId="232"/>
    <cellStyle name="Bad 2" xfId="233"/>
    <cellStyle name="Bad 2 2" xfId="234"/>
    <cellStyle name="Bad 2 3" xfId="235"/>
    <cellStyle name="Bad 3" xfId="236"/>
    <cellStyle name="Bad 4" xfId="237"/>
    <cellStyle name="bin" xfId="238"/>
    <cellStyle name="blue" xfId="239"/>
    <cellStyle name="Ç¥ÁØ_ENRL2" xfId="240"/>
    <cellStyle name="caché" xfId="241"/>
    <cellStyle name="Calculation" xfId="242"/>
    <cellStyle name="Calculation 2" xfId="243"/>
    <cellStyle name="Calculation 2 2" xfId="244"/>
    <cellStyle name="Calculation 2 3" xfId="245"/>
    <cellStyle name="Calculation 2 3 2" xfId="246"/>
    <cellStyle name="Calculation 3" xfId="247"/>
    <cellStyle name="Calculation 4" xfId="248"/>
    <cellStyle name="Calculation 4 2" xfId="249"/>
    <cellStyle name="Calculation 4 2 2" xfId="250"/>
    <cellStyle name="Calculation 4 3" xfId="251"/>
    <cellStyle name="cell" xfId="252"/>
    <cellStyle name="Check Cell" xfId="253"/>
    <cellStyle name="Check Cell 2" xfId="254"/>
    <cellStyle name="Check Cell 2 2" xfId="255"/>
    <cellStyle name="Check Cell 2 3" xfId="256"/>
    <cellStyle name="Check Cell 3" xfId="257"/>
    <cellStyle name="Check Cell 4" xfId="258"/>
    <cellStyle name="Code additions" xfId="259"/>
    <cellStyle name="Code additions 2" xfId="260"/>
    <cellStyle name="Col&amp;RowHeadings" xfId="261"/>
    <cellStyle name="ColCodes" xfId="262"/>
    <cellStyle name="ColTitles" xfId="263"/>
    <cellStyle name="ColTitles 10" xfId="264"/>
    <cellStyle name="ColTitles 11" xfId="265"/>
    <cellStyle name="ColTitles 2" xfId="266"/>
    <cellStyle name="ColTitles 3" xfId="267"/>
    <cellStyle name="ColTitles 4" xfId="268"/>
    <cellStyle name="ColTitles 5" xfId="269"/>
    <cellStyle name="ColTitles 6" xfId="270"/>
    <cellStyle name="ColTitles 7" xfId="271"/>
    <cellStyle name="ColTitles 8" xfId="272"/>
    <cellStyle name="ColTitles 9" xfId="273"/>
    <cellStyle name="column" xfId="274"/>
    <cellStyle name="Comma" xfId="275"/>
    <cellStyle name="Comma  [1]" xfId="276"/>
    <cellStyle name="Comma [0]" xfId="277"/>
    <cellStyle name="Comma [1]" xfId="278"/>
    <cellStyle name="Comma 10" xfId="279"/>
    <cellStyle name="Comma 2" xfId="280"/>
    <cellStyle name="Comma 2 2" xfId="281"/>
    <cellStyle name="Comma 2 3" xfId="282"/>
    <cellStyle name="Comma 2 4" xfId="283"/>
    <cellStyle name="Comma 2 4 2" xfId="284"/>
    <cellStyle name="Comma 3" xfId="285"/>
    <cellStyle name="Comma 3 2" xfId="286"/>
    <cellStyle name="Comma 4" xfId="287"/>
    <cellStyle name="Comma 4 10" xfId="288"/>
    <cellStyle name="Comma 4 11" xfId="289"/>
    <cellStyle name="Comma 4 2" xfId="290"/>
    <cellStyle name="Comma 4 3" xfId="291"/>
    <cellStyle name="Comma 4 3 2" xfId="292"/>
    <cellStyle name="Comma 4 3 2 2" xfId="293"/>
    <cellStyle name="Comma 4 3 3" xfId="294"/>
    <cellStyle name="Comma 4 3 4" xfId="295"/>
    <cellStyle name="Comma 4 4" xfId="296"/>
    <cellStyle name="Comma 4 4 2" xfId="297"/>
    <cellStyle name="Comma 4 4 2 2" xfId="298"/>
    <cellStyle name="Comma 4 4 3" xfId="299"/>
    <cellStyle name="Comma 4 4 4" xfId="300"/>
    <cellStyle name="Comma 4 5" xfId="301"/>
    <cellStyle name="Comma 4 5 2" xfId="302"/>
    <cellStyle name="Comma 4 5 2 2" xfId="303"/>
    <cellStyle name="Comma 4 5 3" xfId="304"/>
    <cellStyle name="Comma 4 5 4" xfId="305"/>
    <cellStyle name="Comma 4 6" xfId="306"/>
    <cellStyle name="Comma 4 6 2" xfId="307"/>
    <cellStyle name="Comma 4 6 2 2" xfId="308"/>
    <cellStyle name="Comma 4 6 3" xfId="309"/>
    <cellStyle name="Comma 4 6 4" xfId="310"/>
    <cellStyle name="Comma 4 7" xfId="311"/>
    <cellStyle name="Comma 4 7 2" xfId="312"/>
    <cellStyle name="Comma 4 7 2 2" xfId="313"/>
    <cellStyle name="Comma 4 7 3" xfId="314"/>
    <cellStyle name="Comma 4 7 4" xfId="315"/>
    <cellStyle name="Comma 4 8" xfId="316"/>
    <cellStyle name="Comma 4 8 2" xfId="317"/>
    <cellStyle name="Comma 4 8 2 2" xfId="318"/>
    <cellStyle name="Comma 4 8 3" xfId="319"/>
    <cellStyle name="Comma 4 8 4" xfId="320"/>
    <cellStyle name="Comma 4 9" xfId="321"/>
    <cellStyle name="Comma 4 9 2" xfId="322"/>
    <cellStyle name="Comma 5" xfId="323"/>
    <cellStyle name="Comma 5 2" xfId="324"/>
    <cellStyle name="Comma 6" xfId="325"/>
    <cellStyle name="Comma 6 2" xfId="326"/>
    <cellStyle name="Comma 7" xfId="327"/>
    <cellStyle name="Comma 7 2" xfId="328"/>
    <cellStyle name="Comma 8" xfId="329"/>
    <cellStyle name="Comma 8 2" xfId="330"/>
    <cellStyle name="Comma 9" xfId="331"/>
    <cellStyle name="Comma(0)" xfId="332"/>
    <cellStyle name="comma(1)" xfId="333"/>
    <cellStyle name="Comma(3)" xfId="334"/>
    <cellStyle name="Comma[0]" xfId="335"/>
    <cellStyle name="Comma[1]" xfId="336"/>
    <cellStyle name="Comma[2]__" xfId="337"/>
    <cellStyle name="Comma[3]" xfId="338"/>
    <cellStyle name="Comma0" xfId="339"/>
    <cellStyle name="Currency" xfId="340"/>
    <cellStyle name="Currency [0]" xfId="341"/>
    <cellStyle name="Currency 2" xfId="342"/>
    <cellStyle name="Currency0" xfId="343"/>
    <cellStyle name="DataEntryCells" xfId="344"/>
    <cellStyle name="Date" xfId="345"/>
    <cellStyle name="Dezimal [0]_DIAGRAM" xfId="346"/>
    <cellStyle name="Dezimal_DIAGRAM" xfId="347"/>
    <cellStyle name="Didier" xfId="348"/>
    <cellStyle name="Didier - Title" xfId="349"/>
    <cellStyle name="Didier subtitles" xfId="350"/>
    <cellStyle name="données" xfId="351"/>
    <cellStyle name="donnéesbord" xfId="352"/>
    <cellStyle name="ErrRpt_DataEntryCells" xfId="353"/>
    <cellStyle name="ErrRpt-DataEntryCells" xfId="354"/>
    <cellStyle name="ErrRpt-GreyBackground" xfId="355"/>
    <cellStyle name="Explanatory Text" xfId="356"/>
    <cellStyle name="Explanatory Text 2" xfId="357"/>
    <cellStyle name="Explanatory Text 2 2" xfId="358"/>
    <cellStyle name="Explanatory Text 2 3" xfId="359"/>
    <cellStyle name="Explanatory Text 3" xfId="360"/>
    <cellStyle name="Explanatory Text 4" xfId="361"/>
    <cellStyle name="Fixed" xfId="362"/>
    <cellStyle name="fliesstext" xfId="363"/>
    <cellStyle name="formula" xfId="364"/>
    <cellStyle name="fussnote_lauftext" xfId="365"/>
    <cellStyle name="gap" xfId="366"/>
    <cellStyle name="gap 2" xfId="367"/>
    <cellStyle name="gap 2 2" xfId="368"/>
    <cellStyle name="gap 2 2 2" xfId="369"/>
    <cellStyle name="gap 2 2 2 2" xfId="370"/>
    <cellStyle name="gap 2 3" xfId="371"/>
    <cellStyle name="Good" xfId="372"/>
    <cellStyle name="Good 2" xfId="373"/>
    <cellStyle name="Good 2 2" xfId="374"/>
    <cellStyle name="Good 2 3" xfId="375"/>
    <cellStyle name="Good 3" xfId="376"/>
    <cellStyle name="Good 4" xfId="377"/>
    <cellStyle name="Grey" xfId="378"/>
    <cellStyle name="GreyBackground" xfId="379"/>
    <cellStyle name="header" xfId="380"/>
    <cellStyle name="Header1" xfId="381"/>
    <cellStyle name="Header2" xfId="382"/>
    <cellStyle name="Heading 1" xfId="383"/>
    <cellStyle name="Heading 1 2" xfId="384"/>
    <cellStyle name="Heading 1 2 2" xfId="385"/>
    <cellStyle name="Heading 1 2 3" xfId="386"/>
    <cellStyle name="Heading 1 3" xfId="387"/>
    <cellStyle name="Heading 1 4" xfId="388"/>
    <cellStyle name="Heading 2" xfId="389"/>
    <cellStyle name="Heading 2 2" xfId="390"/>
    <cellStyle name="Heading 2 2 2" xfId="391"/>
    <cellStyle name="Heading 2 2 3" xfId="392"/>
    <cellStyle name="Heading 2 3" xfId="393"/>
    <cellStyle name="Heading 2 4" xfId="394"/>
    <cellStyle name="Heading 3" xfId="395"/>
    <cellStyle name="Heading 3 2" xfId="396"/>
    <cellStyle name="Heading 3 2 2" xfId="397"/>
    <cellStyle name="Heading 3 2 3" xfId="398"/>
    <cellStyle name="Heading 3 3" xfId="399"/>
    <cellStyle name="Heading 3 4" xfId="400"/>
    <cellStyle name="Heading 4" xfId="401"/>
    <cellStyle name="Heading 4 2" xfId="402"/>
    <cellStyle name="Heading 4 2 2" xfId="403"/>
    <cellStyle name="Heading 4 2 3" xfId="404"/>
    <cellStyle name="Heading 4 3" xfId="405"/>
    <cellStyle name="Heading 4 4" xfId="406"/>
    <cellStyle name="Heading1" xfId="407"/>
    <cellStyle name="Heading2" xfId="408"/>
    <cellStyle name="Hipervínculo" xfId="409"/>
    <cellStyle name="Hipervínculo visitado" xfId="410"/>
    <cellStyle name="Hyperlink" xfId="411"/>
    <cellStyle name="Hyperlink 2" xfId="412"/>
    <cellStyle name="Hyperlink 2 2" xfId="413"/>
    <cellStyle name="Hyperlink 2 3" xfId="414"/>
    <cellStyle name="Hyperlink 3" xfId="415"/>
    <cellStyle name="Hyperlink 4" xfId="416"/>
    <cellStyle name="Hyperlink 5" xfId="417"/>
    <cellStyle name="Hyperlink 5 2" xfId="418"/>
    <cellStyle name="Hyperlink 6" xfId="419"/>
    <cellStyle name="Input" xfId="420"/>
    <cellStyle name="Input [yellow]" xfId="421"/>
    <cellStyle name="Input 2" xfId="422"/>
    <cellStyle name="Input 2 2" xfId="423"/>
    <cellStyle name="Input 2 3" xfId="424"/>
    <cellStyle name="Input 2 3 2" xfId="425"/>
    <cellStyle name="Input 3" xfId="426"/>
    <cellStyle name="Input 4" xfId="427"/>
    <cellStyle name="Input 4 2" xfId="428"/>
    <cellStyle name="ISC" xfId="429"/>
    <cellStyle name="isced" xfId="430"/>
    <cellStyle name="ISCED Titles" xfId="431"/>
    <cellStyle name="isced_8gradk" xfId="432"/>
    <cellStyle name="level1a" xfId="433"/>
    <cellStyle name="level1a 2" xfId="434"/>
    <cellStyle name="level1a 2 2" xfId="435"/>
    <cellStyle name="level1a 2 2 2" xfId="436"/>
    <cellStyle name="level2" xfId="437"/>
    <cellStyle name="level2 2" xfId="438"/>
    <cellStyle name="level2 2 2" xfId="439"/>
    <cellStyle name="level2 2 2 2" xfId="440"/>
    <cellStyle name="level2a" xfId="441"/>
    <cellStyle name="level2a 2" xfId="442"/>
    <cellStyle name="level2a 2 2" xfId="443"/>
    <cellStyle name="level2a 2 2 2" xfId="444"/>
    <cellStyle name="level3" xfId="445"/>
    <cellStyle name="Line titles-Rows" xfId="446"/>
    <cellStyle name="Line titles-Rows 2" xfId="447"/>
    <cellStyle name="Linked Cell" xfId="448"/>
    <cellStyle name="Linked Cell 2" xfId="449"/>
    <cellStyle name="Linked Cell 2 2" xfId="450"/>
    <cellStyle name="Linked Cell 2 3" xfId="451"/>
    <cellStyle name="Linked Cell 3" xfId="452"/>
    <cellStyle name="Linked Cell 4" xfId="453"/>
    <cellStyle name="Migliaia (0)_conti99" xfId="454"/>
    <cellStyle name="Milliers [0]_8GRAD" xfId="455"/>
    <cellStyle name="Milliers_8GRAD" xfId="456"/>
    <cellStyle name="Monétaire [0]_8GRAD" xfId="457"/>
    <cellStyle name="Monétaire_8GRAD" xfId="458"/>
    <cellStyle name="Neutral" xfId="459"/>
    <cellStyle name="Neutral 2" xfId="460"/>
    <cellStyle name="Neutral 2 2" xfId="461"/>
    <cellStyle name="Neutral 2 3" xfId="462"/>
    <cellStyle name="Neutral 3" xfId="463"/>
    <cellStyle name="Neutral 4" xfId="464"/>
    <cellStyle name="Normal - Style1" xfId="465"/>
    <cellStyle name="Normal 10" xfId="466"/>
    <cellStyle name="Normal 10 2" xfId="467"/>
    <cellStyle name="Normal 10 3" xfId="468"/>
    <cellStyle name="Normal 10 4" xfId="469"/>
    <cellStyle name="Normal 10 5" xfId="470"/>
    <cellStyle name="Normal 10 6" xfId="471"/>
    <cellStyle name="Normal 10 7" xfId="472"/>
    <cellStyle name="Normal 10 8" xfId="473"/>
    <cellStyle name="Normal 11" xfId="474"/>
    <cellStyle name="Normal 11 2" xfId="475"/>
    <cellStyle name="Normal 11 2 2" xfId="476"/>
    <cellStyle name="Normal 11 3" xfId="477"/>
    <cellStyle name="Normal 11 4" xfId="478"/>
    <cellStyle name="Normal 11 5" xfId="479"/>
    <cellStyle name="Normal 11 6" xfId="480"/>
    <cellStyle name="Normal 11 7" xfId="481"/>
    <cellStyle name="Normal 11 8" xfId="482"/>
    <cellStyle name="Normal 11 9" xfId="483"/>
    <cellStyle name="Normal 12" xfId="484"/>
    <cellStyle name="Normal 12 2" xfId="485"/>
    <cellStyle name="Normal 12 3" xfId="486"/>
    <cellStyle name="Normal 12 4" xfId="487"/>
    <cellStyle name="Normal 13" xfId="488"/>
    <cellStyle name="Normal 13 2" xfId="489"/>
    <cellStyle name="Normal 13 3" xfId="490"/>
    <cellStyle name="Normal 13 4" xfId="491"/>
    <cellStyle name="Normal 13 4 2" xfId="492"/>
    <cellStyle name="Normal 14" xfId="493"/>
    <cellStyle name="Normal 14 2" xfId="494"/>
    <cellStyle name="Normal 14 3" xfId="495"/>
    <cellStyle name="Normal 14 3 2" xfId="496"/>
    <cellStyle name="Normal 14 4" xfId="497"/>
    <cellStyle name="Normal 15" xfId="498"/>
    <cellStyle name="Normal 16" xfId="499"/>
    <cellStyle name="Normal 17" xfId="500"/>
    <cellStyle name="Normal 17 2" xfId="501"/>
    <cellStyle name="Normal 17 3" xfId="502"/>
    <cellStyle name="Normal 18" xfId="503"/>
    <cellStyle name="Normal 18 2" xfId="504"/>
    <cellStyle name="Normal 18 3" xfId="505"/>
    <cellStyle name="Normal 19" xfId="506"/>
    <cellStyle name="Normal 2" xfId="507"/>
    <cellStyle name="Normal 2 10" xfId="508"/>
    <cellStyle name="Normal 2 11" xfId="509"/>
    <cellStyle name="Normal 2 12" xfId="510"/>
    <cellStyle name="Normal 2 13" xfId="511"/>
    <cellStyle name="Normal 2 14" xfId="512"/>
    <cellStyle name="Normal 2 15" xfId="513"/>
    <cellStyle name="Normal 2 16" xfId="514"/>
    <cellStyle name="Normal 2 17" xfId="515"/>
    <cellStyle name="Normal 2 18" xfId="516"/>
    <cellStyle name="Normal 2 19" xfId="517"/>
    <cellStyle name="Normal 2 2" xfId="518"/>
    <cellStyle name="Normal 2 2 10" xfId="519"/>
    <cellStyle name="Normal 2 2 11" xfId="520"/>
    <cellStyle name="Normal 2 2 12" xfId="521"/>
    <cellStyle name="Normal 2 2 13" xfId="522"/>
    <cellStyle name="Normal 2 2 14" xfId="523"/>
    <cellStyle name="Normal 2 2 15" xfId="524"/>
    <cellStyle name="Normal 2 2 16" xfId="525"/>
    <cellStyle name="Normal 2 2 17" xfId="526"/>
    <cellStyle name="Normal 2 2 18" xfId="527"/>
    <cellStyle name="Normal 2 2 19" xfId="528"/>
    <cellStyle name="Normal 2 2 2" xfId="529"/>
    <cellStyle name="Normal 2 2 2 2" xfId="530"/>
    <cellStyle name="Normal 2 2 2 2 2" xfId="531"/>
    <cellStyle name="Normal 2 2 2 3" xfId="532"/>
    <cellStyle name="Normal 2 2 2 4" xfId="533"/>
    <cellStyle name="Normal 2 2 2 5" xfId="534"/>
    <cellStyle name="Normal 2 2 3" xfId="535"/>
    <cellStyle name="Normal 2 2 3 2" xfId="536"/>
    <cellStyle name="Normal 2 2 3 3" xfId="537"/>
    <cellStyle name="Normal 2 2 4" xfId="538"/>
    <cellStyle name="Normal 2 2 5" xfId="539"/>
    <cellStyle name="Normal 2 2 6" xfId="540"/>
    <cellStyle name="Normal 2 2 7" xfId="541"/>
    <cellStyle name="Normal 2 2 8" xfId="542"/>
    <cellStyle name="Normal 2 2 9"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 2" xfId="555"/>
    <cellStyle name="Normal 2 3 2 2" xfId="556"/>
    <cellStyle name="Normal 2 3 3" xfId="557"/>
    <cellStyle name="Normal 2 3 3 2" xfId="558"/>
    <cellStyle name="Normal 2 3 4" xfId="559"/>
    <cellStyle name="Normal 2 3 4 2" xfId="560"/>
    <cellStyle name="Normal 2 3 5" xfId="561"/>
    <cellStyle name="Normal 2 3 6" xfId="562"/>
    <cellStyle name="Normal 2 30" xfId="563"/>
    <cellStyle name="Normal 2 4" xfId="564"/>
    <cellStyle name="Normal 2 4 2" xfId="565"/>
    <cellStyle name="Normal 2 5" xfId="566"/>
    <cellStyle name="Normal 2 5 2" xfId="567"/>
    <cellStyle name="Normal 2 5 3" xfId="568"/>
    <cellStyle name="Normal 2 6" xfId="569"/>
    <cellStyle name="Normal 2 7" xfId="570"/>
    <cellStyle name="Normal 2 8" xfId="571"/>
    <cellStyle name="Normal 2 8 2" xfId="572"/>
    <cellStyle name="Normal 2 9" xfId="573"/>
    <cellStyle name="Normal 2_AUG_TabChap2" xfId="574"/>
    <cellStyle name="Normal 20" xfId="575"/>
    <cellStyle name="Normal 21" xfId="576"/>
    <cellStyle name="Normal 21 2" xfId="577"/>
    <cellStyle name="Normal 21 3" xfId="578"/>
    <cellStyle name="Normal 21 3 2" xfId="579"/>
    <cellStyle name="Normal 21 3 3" xfId="580"/>
    <cellStyle name="Normal 21 3 3 2" xfId="581"/>
    <cellStyle name="Normal 21 4" xfId="582"/>
    <cellStyle name="Normal 22" xfId="583"/>
    <cellStyle name="Normal 23" xfId="584"/>
    <cellStyle name="Normal 24" xfId="585"/>
    <cellStyle name="Normal 24 2" xfId="586"/>
    <cellStyle name="Normal 25" xfId="587"/>
    <cellStyle name="Normal 25 2" xfId="588"/>
    <cellStyle name="Normal 26" xfId="589"/>
    <cellStyle name="Normal 26 2" xfId="590"/>
    <cellStyle name="Normal 27" xfId="591"/>
    <cellStyle name="Normal 27 2" xfId="592"/>
    <cellStyle name="Normal 28" xfId="593"/>
    <cellStyle name="Normal 28 2" xfId="594"/>
    <cellStyle name="Normal 29" xfId="595"/>
    <cellStyle name="Normal 29 2" xfId="596"/>
    <cellStyle name="Normal 3" xfId="597"/>
    <cellStyle name="Normal 3 2" xfId="598"/>
    <cellStyle name="Normal 3 2 2" xfId="599"/>
    <cellStyle name="Normal 3 2 2 2" xfId="600"/>
    <cellStyle name="Normal 3 2 2 2 2" xfId="601"/>
    <cellStyle name="Normal 3 2 2 2 3" xfId="602"/>
    <cellStyle name="Normal 3 2 3" xfId="603"/>
    <cellStyle name="Normal 3 3" xfId="604"/>
    <cellStyle name="Normal 3 3 2" xfId="605"/>
    <cellStyle name="Normal 3 4" xfId="606"/>
    <cellStyle name="Normal 3 4 2" xfId="607"/>
    <cellStyle name="Normal 3 5" xfId="608"/>
    <cellStyle name="Normal 3 6" xfId="609"/>
    <cellStyle name="Normal 3 7" xfId="610"/>
    <cellStyle name="Normal 30" xfId="611"/>
    <cellStyle name="Normal 30 2" xfId="612"/>
    <cellStyle name="Normal 31" xfId="613"/>
    <cellStyle name="Normal 32" xfId="614"/>
    <cellStyle name="Normal 33" xfId="615"/>
    <cellStyle name="Normal 34" xfId="616"/>
    <cellStyle name="Normal 35" xfId="617"/>
    <cellStyle name="Normal 36" xfId="618"/>
    <cellStyle name="Normal 37" xfId="619"/>
    <cellStyle name="Normal 38" xfId="620"/>
    <cellStyle name="Normal 39" xfId="621"/>
    <cellStyle name="Normal 4" xfId="622"/>
    <cellStyle name="Normal 4 10" xfId="623"/>
    <cellStyle name="Normal 4 11" xfId="624"/>
    <cellStyle name="Normal 4 12" xfId="625"/>
    <cellStyle name="Normal 4 13" xfId="626"/>
    <cellStyle name="Normal 4 14" xfId="627"/>
    <cellStyle name="Normal 4 15" xfId="628"/>
    <cellStyle name="Normal 4 16" xfId="629"/>
    <cellStyle name="Normal 4 2" xfId="630"/>
    <cellStyle name="Normal 4 2 2" xfId="631"/>
    <cellStyle name="Normal 4 3" xfId="632"/>
    <cellStyle name="Normal 4 4" xfId="633"/>
    <cellStyle name="Normal 4 5" xfId="634"/>
    <cellStyle name="Normal 4 6" xfId="635"/>
    <cellStyle name="Normal 4 7" xfId="636"/>
    <cellStyle name="Normal 4 8" xfId="637"/>
    <cellStyle name="Normal 4 9" xfId="638"/>
    <cellStyle name="Normal 40" xfId="639"/>
    <cellStyle name="Normal 41" xfId="640"/>
    <cellStyle name="Normal 42" xfId="641"/>
    <cellStyle name="Normal 43" xfId="642"/>
    <cellStyle name="Normal 44" xfId="643"/>
    <cellStyle name="Normal 45" xfId="644"/>
    <cellStyle name="Normal 46" xfId="645"/>
    <cellStyle name="Normal 47" xfId="646"/>
    <cellStyle name="Normal 48" xfId="647"/>
    <cellStyle name="Normal 49" xfId="648"/>
    <cellStyle name="Normal 5" xfId="649"/>
    <cellStyle name="Normal 5 2" xfId="650"/>
    <cellStyle name="Normal 5 2 2" xfId="651"/>
    <cellStyle name="Normal 5 3" xfId="652"/>
    <cellStyle name="Normal 5 4" xfId="653"/>
    <cellStyle name="Normal 6" xfId="654"/>
    <cellStyle name="Normal 6 2" xfId="655"/>
    <cellStyle name="Normal 6 3" xfId="656"/>
    <cellStyle name="Normal 6_Figures by page_(nida)(0212)" xfId="657"/>
    <cellStyle name="Normal 7" xfId="658"/>
    <cellStyle name="Normal 7 2" xfId="659"/>
    <cellStyle name="Normal 8" xfId="660"/>
    <cellStyle name="Normal 8 10" xfId="661"/>
    <cellStyle name="Normal 8 2" xfId="662"/>
    <cellStyle name="Normal 8 3" xfId="663"/>
    <cellStyle name="Normal 8 4" xfId="664"/>
    <cellStyle name="Normal 8 5" xfId="665"/>
    <cellStyle name="Normal 8 6" xfId="666"/>
    <cellStyle name="Normal 8 7" xfId="667"/>
    <cellStyle name="Normal 8 8" xfId="668"/>
    <cellStyle name="Normal 8 9" xfId="669"/>
    <cellStyle name="Normal 9" xfId="670"/>
    <cellStyle name="Normal 9 2" xfId="671"/>
    <cellStyle name="Normál_8gradk" xfId="672"/>
    <cellStyle name="Normal-blank" xfId="673"/>
    <cellStyle name="Normal-bottom" xfId="674"/>
    <cellStyle name="Normal-center" xfId="675"/>
    <cellStyle name="Normal-droit" xfId="676"/>
    <cellStyle name="normální_List1" xfId="677"/>
    <cellStyle name="Normal-top" xfId="678"/>
    <cellStyle name="Note" xfId="679"/>
    <cellStyle name="Note 10 2" xfId="680"/>
    <cellStyle name="Note 10 2 2" xfId="681"/>
    <cellStyle name="Note 10 2 2 2" xfId="682"/>
    <cellStyle name="Note 10 2 3" xfId="683"/>
    <cellStyle name="Note 10 3" xfId="684"/>
    <cellStyle name="Note 10 3 2" xfId="685"/>
    <cellStyle name="Note 10 3 2 2" xfId="686"/>
    <cellStyle name="Note 10 3 3" xfId="687"/>
    <cellStyle name="Note 10 4" xfId="688"/>
    <cellStyle name="Note 10 4 2" xfId="689"/>
    <cellStyle name="Note 10 4 2 2" xfId="690"/>
    <cellStyle name="Note 10 4 3" xfId="691"/>
    <cellStyle name="Note 10 5" xfId="692"/>
    <cellStyle name="Note 10 5 2" xfId="693"/>
    <cellStyle name="Note 10 5 2 2" xfId="694"/>
    <cellStyle name="Note 10 5 3" xfId="695"/>
    <cellStyle name="Note 10 6" xfId="696"/>
    <cellStyle name="Note 10 6 2" xfId="697"/>
    <cellStyle name="Note 10 6 2 2" xfId="698"/>
    <cellStyle name="Note 10 6 3" xfId="699"/>
    <cellStyle name="Note 10 7" xfId="700"/>
    <cellStyle name="Note 10 7 2" xfId="701"/>
    <cellStyle name="Note 10 7 2 2" xfId="702"/>
    <cellStyle name="Note 10 7 3" xfId="703"/>
    <cellStyle name="Note 11 2" xfId="704"/>
    <cellStyle name="Note 11 2 2" xfId="705"/>
    <cellStyle name="Note 11 2 2 2" xfId="706"/>
    <cellStyle name="Note 11 2 3" xfId="707"/>
    <cellStyle name="Note 11 3" xfId="708"/>
    <cellStyle name="Note 11 3 2" xfId="709"/>
    <cellStyle name="Note 11 3 2 2" xfId="710"/>
    <cellStyle name="Note 11 3 3" xfId="711"/>
    <cellStyle name="Note 11 4" xfId="712"/>
    <cellStyle name="Note 11 4 2" xfId="713"/>
    <cellStyle name="Note 11 4 2 2" xfId="714"/>
    <cellStyle name="Note 11 4 3" xfId="715"/>
    <cellStyle name="Note 11 5" xfId="716"/>
    <cellStyle name="Note 11 5 2" xfId="717"/>
    <cellStyle name="Note 11 5 2 2" xfId="718"/>
    <cellStyle name="Note 11 5 3" xfId="719"/>
    <cellStyle name="Note 11 6" xfId="720"/>
    <cellStyle name="Note 11 6 2" xfId="721"/>
    <cellStyle name="Note 11 6 2 2" xfId="722"/>
    <cellStyle name="Note 11 6 3" xfId="723"/>
    <cellStyle name="Note 12 2" xfId="724"/>
    <cellStyle name="Note 12 2 2" xfId="725"/>
    <cellStyle name="Note 12 2 2 2" xfId="726"/>
    <cellStyle name="Note 12 2 3" xfId="727"/>
    <cellStyle name="Note 12 3" xfId="728"/>
    <cellStyle name="Note 12 3 2" xfId="729"/>
    <cellStyle name="Note 12 3 2 2" xfId="730"/>
    <cellStyle name="Note 12 3 3" xfId="731"/>
    <cellStyle name="Note 12 4" xfId="732"/>
    <cellStyle name="Note 12 4 2" xfId="733"/>
    <cellStyle name="Note 12 4 2 2" xfId="734"/>
    <cellStyle name="Note 12 4 3" xfId="735"/>
    <cellStyle name="Note 12 5" xfId="736"/>
    <cellStyle name="Note 12 5 2" xfId="737"/>
    <cellStyle name="Note 12 5 2 2" xfId="738"/>
    <cellStyle name="Note 12 5 3" xfId="739"/>
    <cellStyle name="Note 13 2" xfId="740"/>
    <cellStyle name="Note 13 2 2" xfId="741"/>
    <cellStyle name="Note 13 2 2 2" xfId="742"/>
    <cellStyle name="Note 13 2 3" xfId="743"/>
    <cellStyle name="Note 14 2" xfId="744"/>
    <cellStyle name="Note 14 2 2" xfId="745"/>
    <cellStyle name="Note 14 2 2 2" xfId="746"/>
    <cellStyle name="Note 14 2 3" xfId="747"/>
    <cellStyle name="Note 15 2" xfId="748"/>
    <cellStyle name="Note 15 2 2" xfId="749"/>
    <cellStyle name="Note 15 2 2 2" xfId="750"/>
    <cellStyle name="Note 15 2 3" xfId="751"/>
    <cellStyle name="Note 2" xfId="752"/>
    <cellStyle name="Note 2 10" xfId="753"/>
    <cellStyle name="Note 2 10 2" xfId="754"/>
    <cellStyle name="Note 2 11" xfId="755"/>
    <cellStyle name="Note 2 11 2" xfId="756"/>
    <cellStyle name="Note 2 12" xfId="757"/>
    <cellStyle name="Note 2 12 2" xfId="758"/>
    <cellStyle name="Note 2 13" xfId="759"/>
    <cellStyle name="Note 2 13 2" xfId="760"/>
    <cellStyle name="Note 2 14" xfId="761"/>
    <cellStyle name="Note 2 14 2" xfId="762"/>
    <cellStyle name="Note 2 15" xfId="763"/>
    <cellStyle name="Note 2 15 2" xfId="764"/>
    <cellStyle name="Note 2 16" xfId="765"/>
    <cellStyle name="Note 2 16 2" xfId="766"/>
    <cellStyle name="Note 2 17" xfId="767"/>
    <cellStyle name="Note 2 17 2" xfId="768"/>
    <cellStyle name="Note 2 18" xfId="769"/>
    <cellStyle name="Note 2 18 2" xfId="770"/>
    <cellStyle name="Note 2 2" xfId="771"/>
    <cellStyle name="Note 2 2 2" xfId="772"/>
    <cellStyle name="Note 2 2 2 2" xfId="773"/>
    <cellStyle name="Note 2 2 3" xfId="774"/>
    <cellStyle name="Note 2 3" xfId="775"/>
    <cellStyle name="Note 2 3 2" xfId="776"/>
    <cellStyle name="Note 2 3 2 2" xfId="777"/>
    <cellStyle name="Note 2 3 3" xfId="778"/>
    <cellStyle name="Note 2 4" xfId="779"/>
    <cellStyle name="Note 2 4 2" xfId="780"/>
    <cellStyle name="Note 2 4 2 2" xfId="781"/>
    <cellStyle name="Note 2 4 3" xfId="782"/>
    <cellStyle name="Note 2 5" xfId="783"/>
    <cellStyle name="Note 2 5 2" xfId="784"/>
    <cellStyle name="Note 2 5 2 2" xfId="785"/>
    <cellStyle name="Note 2 5 3" xfId="786"/>
    <cellStyle name="Note 2 6" xfId="787"/>
    <cellStyle name="Note 2 6 2" xfId="788"/>
    <cellStyle name="Note 2 6 2 2" xfId="789"/>
    <cellStyle name="Note 2 6 3" xfId="790"/>
    <cellStyle name="Note 2 7" xfId="791"/>
    <cellStyle name="Note 2 7 2" xfId="792"/>
    <cellStyle name="Note 2 7 2 2" xfId="793"/>
    <cellStyle name="Note 2 7 3" xfId="794"/>
    <cellStyle name="Note 2 8" xfId="795"/>
    <cellStyle name="Note 2 8 2" xfId="796"/>
    <cellStyle name="Note 2 8 2 2" xfId="797"/>
    <cellStyle name="Note 2 8 3" xfId="798"/>
    <cellStyle name="Note 2 9" xfId="799"/>
    <cellStyle name="Note 2 9 2" xfId="800"/>
    <cellStyle name="Note 3" xfId="801"/>
    <cellStyle name="Note 3 10" xfId="802"/>
    <cellStyle name="Note 3 2" xfId="803"/>
    <cellStyle name="Note 3 2 2" xfId="804"/>
    <cellStyle name="Note 3 2 2 2" xfId="805"/>
    <cellStyle name="Note 3 2 3" xfId="806"/>
    <cellStyle name="Note 3 2 4" xfId="807"/>
    <cellStyle name="Note 3 3" xfId="808"/>
    <cellStyle name="Note 3 3 2" xfId="809"/>
    <cellStyle name="Note 3 3 2 2" xfId="810"/>
    <cellStyle name="Note 3 3 3" xfId="811"/>
    <cellStyle name="Note 3 3 4" xfId="812"/>
    <cellStyle name="Note 3 4" xfId="813"/>
    <cellStyle name="Note 3 4 2" xfId="814"/>
    <cellStyle name="Note 3 4 2 2" xfId="815"/>
    <cellStyle name="Note 3 4 3" xfId="816"/>
    <cellStyle name="Note 3 4 4" xfId="817"/>
    <cellStyle name="Note 3 5" xfId="818"/>
    <cellStyle name="Note 3 5 2" xfId="819"/>
    <cellStyle name="Note 3 5 2 2" xfId="820"/>
    <cellStyle name="Note 3 5 3" xfId="821"/>
    <cellStyle name="Note 3 5 4" xfId="822"/>
    <cellStyle name="Note 3 6" xfId="823"/>
    <cellStyle name="Note 3 6 2" xfId="824"/>
    <cellStyle name="Note 3 6 2 2" xfId="825"/>
    <cellStyle name="Note 3 6 3" xfId="826"/>
    <cellStyle name="Note 3 6 4" xfId="827"/>
    <cellStyle name="Note 3 7" xfId="828"/>
    <cellStyle name="Note 3 7 2" xfId="829"/>
    <cellStyle name="Note 3 7 2 2" xfId="830"/>
    <cellStyle name="Note 3 7 3" xfId="831"/>
    <cellStyle name="Note 3 7 4" xfId="832"/>
    <cellStyle name="Note 3 8" xfId="833"/>
    <cellStyle name="Note 3 8 2" xfId="834"/>
    <cellStyle name="Note 3 9" xfId="835"/>
    <cellStyle name="Note 4" xfId="836"/>
    <cellStyle name="Note 4 10" xfId="837"/>
    <cellStyle name="Note 4 2" xfId="838"/>
    <cellStyle name="Note 4 2 2" xfId="839"/>
    <cellStyle name="Note 4 2 2 2" xfId="840"/>
    <cellStyle name="Note 4 2 3" xfId="841"/>
    <cellStyle name="Note 4 2 4" xfId="842"/>
    <cellStyle name="Note 4 3" xfId="843"/>
    <cellStyle name="Note 4 3 2" xfId="844"/>
    <cellStyle name="Note 4 3 2 2" xfId="845"/>
    <cellStyle name="Note 4 3 3" xfId="846"/>
    <cellStyle name="Note 4 3 4" xfId="847"/>
    <cellStyle name="Note 4 4" xfId="848"/>
    <cellStyle name="Note 4 4 2" xfId="849"/>
    <cellStyle name="Note 4 4 2 2" xfId="850"/>
    <cellStyle name="Note 4 4 3" xfId="851"/>
    <cellStyle name="Note 4 4 4" xfId="852"/>
    <cellStyle name="Note 4 5" xfId="853"/>
    <cellStyle name="Note 4 5 2" xfId="854"/>
    <cellStyle name="Note 4 5 2 2" xfId="855"/>
    <cellStyle name="Note 4 5 3" xfId="856"/>
    <cellStyle name="Note 4 5 4" xfId="857"/>
    <cellStyle name="Note 4 6" xfId="858"/>
    <cellStyle name="Note 4 6 2" xfId="859"/>
    <cellStyle name="Note 4 6 2 2" xfId="860"/>
    <cellStyle name="Note 4 6 3" xfId="861"/>
    <cellStyle name="Note 4 6 4" xfId="862"/>
    <cellStyle name="Note 4 7" xfId="863"/>
    <cellStyle name="Note 4 7 2" xfId="864"/>
    <cellStyle name="Note 4 7 2 2" xfId="865"/>
    <cellStyle name="Note 4 7 3" xfId="866"/>
    <cellStyle name="Note 4 7 4" xfId="867"/>
    <cellStyle name="Note 4 8" xfId="868"/>
    <cellStyle name="Note 4 8 2" xfId="869"/>
    <cellStyle name="Note 4 9" xfId="870"/>
    <cellStyle name="Note 5" xfId="871"/>
    <cellStyle name="Note 5 10" xfId="872"/>
    <cellStyle name="Note 5 2" xfId="873"/>
    <cellStyle name="Note 5 2 2" xfId="874"/>
    <cellStyle name="Note 5 2 2 2" xfId="875"/>
    <cellStyle name="Note 5 2 3" xfId="876"/>
    <cellStyle name="Note 5 2 4" xfId="877"/>
    <cellStyle name="Note 5 3" xfId="878"/>
    <cellStyle name="Note 5 3 2" xfId="879"/>
    <cellStyle name="Note 5 3 2 2" xfId="880"/>
    <cellStyle name="Note 5 3 3" xfId="881"/>
    <cellStyle name="Note 5 3 4" xfId="882"/>
    <cellStyle name="Note 5 4" xfId="883"/>
    <cellStyle name="Note 5 4 2" xfId="884"/>
    <cellStyle name="Note 5 4 2 2" xfId="885"/>
    <cellStyle name="Note 5 4 3" xfId="886"/>
    <cellStyle name="Note 5 4 4" xfId="887"/>
    <cellStyle name="Note 5 5" xfId="888"/>
    <cellStyle name="Note 5 5 2" xfId="889"/>
    <cellStyle name="Note 5 5 2 2" xfId="890"/>
    <cellStyle name="Note 5 5 3" xfId="891"/>
    <cellStyle name="Note 5 5 4" xfId="892"/>
    <cellStyle name="Note 5 6" xfId="893"/>
    <cellStyle name="Note 5 6 2" xfId="894"/>
    <cellStyle name="Note 5 6 2 2" xfId="895"/>
    <cellStyle name="Note 5 6 3" xfId="896"/>
    <cellStyle name="Note 5 6 4" xfId="897"/>
    <cellStyle name="Note 5 7" xfId="898"/>
    <cellStyle name="Note 5 7 2" xfId="899"/>
    <cellStyle name="Note 5 7 2 2" xfId="900"/>
    <cellStyle name="Note 5 7 3" xfId="901"/>
    <cellStyle name="Note 5 7 4" xfId="902"/>
    <cellStyle name="Note 5 8" xfId="903"/>
    <cellStyle name="Note 5 8 2" xfId="904"/>
    <cellStyle name="Note 5 9" xfId="905"/>
    <cellStyle name="Note 6" xfId="906"/>
    <cellStyle name="Note 6 10" xfId="907"/>
    <cellStyle name="Note 6 2" xfId="908"/>
    <cellStyle name="Note 6 2 2" xfId="909"/>
    <cellStyle name="Note 6 2 2 2" xfId="910"/>
    <cellStyle name="Note 6 2 3" xfId="911"/>
    <cellStyle name="Note 6 2 4" xfId="912"/>
    <cellStyle name="Note 6 3" xfId="913"/>
    <cellStyle name="Note 6 3 2" xfId="914"/>
    <cellStyle name="Note 6 3 2 2" xfId="915"/>
    <cellStyle name="Note 6 3 3" xfId="916"/>
    <cellStyle name="Note 6 3 4" xfId="917"/>
    <cellStyle name="Note 6 4" xfId="918"/>
    <cellStyle name="Note 6 4 2" xfId="919"/>
    <cellStyle name="Note 6 4 2 2" xfId="920"/>
    <cellStyle name="Note 6 4 3" xfId="921"/>
    <cellStyle name="Note 6 4 4" xfId="922"/>
    <cellStyle name="Note 6 5" xfId="923"/>
    <cellStyle name="Note 6 5 2" xfId="924"/>
    <cellStyle name="Note 6 5 2 2" xfId="925"/>
    <cellStyle name="Note 6 5 3" xfId="926"/>
    <cellStyle name="Note 6 5 4" xfId="927"/>
    <cellStyle name="Note 6 6" xfId="928"/>
    <cellStyle name="Note 6 6 2" xfId="929"/>
    <cellStyle name="Note 6 6 2 2" xfId="930"/>
    <cellStyle name="Note 6 6 3" xfId="931"/>
    <cellStyle name="Note 6 6 4" xfId="932"/>
    <cellStyle name="Note 6 7" xfId="933"/>
    <cellStyle name="Note 6 7 2" xfId="934"/>
    <cellStyle name="Note 6 7 2 2" xfId="935"/>
    <cellStyle name="Note 6 7 3" xfId="936"/>
    <cellStyle name="Note 6 7 4" xfId="937"/>
    <cellStyle name="Note 6 8" xfId="938"/>
    <cellStyle name="Note 6 8 2" xfId="939"/>
    <cellStyle name="Note 6 9" xfId="940"/>
    <cellStyle name="Note 7" xfId="941"/>
    <cellStyle name="Note 7 2" xfId="942"/>
    <cellStyle name="Note 7 2 2" xfId="943"/>
    <cellStyle name="Note 7 2 2 2" xfId="944"/>
    <cellStyle name="Note 7 3" xfId="945"/>
    <cellStyle name="Note 7 3 2" xfId="946"/>
    <cellStyle name="Note 7 3 2 2" xfId="947"/>
    <cellStyle name="Note 7 3 3" xfId="948"/>
    <cellStyle name="Note 7 4" xfId="949"/>
    <cellStyle name="Note 7 4 2" xfId="950"/>
    <cellStyle name="Note 7 4 2 2" xfId="951"/>
    <cellStyle name="Note 7 4 3" xfId="952"/>
    <cellStyle name="Note 7 5" xfId="953"/>
    <cellStyle name="Note 7 5 2" xfId="954"/>
    <cellStyle name="Note 7 5 2 2" xfId="955"/>
    <cellStyle name="Note 7 5 3" xfId="956"/>
    <cellStyle name="Note 7 6" xfId="957"/>
    <cellStyle name="Note 7 6 2" xfId="958"/>
    <cellStyle name="Note 7 6 2 2" xfId="959"/>
    <cellStyle name="Note 7 6 3" xfId="960"/>
    <cellStyle name="Note 7 7" xfId="961"/>
    <cellStyle name="Note 7 7 2" xfId="962"/>
    <cellStyle name="Note 7 7 2 2" xfId="963"/>
    <cellStyle name="Note 7 7 3" xfId="964"/>
    <cellStyle name="Note 7 8" xfId="965"/>
    <cellStyle name="Note 7 8 2" xfId="966"/>
    <cellStyle name="Note 7 8 2 2" xfId="967"/>
    <cellStyle name="Note 7 8 3" xfId="968"/>
    <cellStyle name="Note 8 2" xfId="969"/>
    <cellStyle name="Note 8 2 2" xfId="970"/>
    <cellStyle name="Note 8 2 2 2" xfId="971"/>
    <cellStyle name="Note 8 2 3" xfId="972"/>
    <cellStyle name="Note 8 3" xfId="973"/>
    <cellStyle name="Note 8 3 2" xfId="974"/>
    <cellStyle name="Note 8 3 2 2" xfId="975"/>
    <cellStyle name="Note 8 3 3" xfId="976"/>
    <cellStyle name="Note 8 4" xfId="977"/>
    <cellStyle name="Note 8 4 2" xfId="978"/>
    <cellStyle name="Note 8 4 2 2" xfId="979"/>
    <cellStyle name="Note 8 4 3" xfId="980"/>
    <cellStyle name="Note 8 5" xfId="981"/>
    <cellStyle name="Note 8 5 2" xfId="982"/>
    <cellStyle name="Note 8 5 2 2" xfId="983"/>
    <cellStyle name="Note 8 5 3" xfId="984"/>
    <cellStyle name="Note 8 6" xfId="985"/>
    <cellStyle name="Note 8 6 2" xfId="986"/>
    <cellStyle name="Note 8 6 2 2" xfId="987"/>
    <cellStyle name="Note 8 6 3" xfId="988"/>
    <cellStyle name="Note 8 7" xfId="989"/>
    <cellStyle name="Note 8 7 2" xfId="990"/>
    <cellStyle name="Note 8 7 2 2" xfId="991"/>
    <cellStyle name="Note 8 7 3" xfId="992"/>
    <cellStyle name="Note 8 8" xfId="993"/>
    <cellStyle name="Note 8 8 2" xfId="994"/>
    <cellStyle name="Note 8 8 2 2" xfId="995"/>
    <cellStyle name="Note 8 8 3" xfId="996"/>
    <cellStyle name="Note 9 2" xfId="997"/>
    <cellStyle name="Note 9 2 2" xfId="998"/>
    <cellStyle name="Note 9 2 2 2" xfId="999"/>
    <cellStyle name="Note 9 2 3" xfId="1000"/>
    <cellStyle name="Note 9 3" xfId="1001"/>
    <cellStyle name="Note 9 3 2" xfId="1002"/>
    <cellStyle name="Note 9 3 2 2" xfId="1003"/>
    <cellStyle name="Note 9 3 3" xfId="1004"/>
    <cellStyle name="Note 9 4" xfId="1005"/>
    <cellStyle name="Note 9 4 2" xfId="1006"/>
    <cellStyle name="Note 9 4 2 2" xfId="1007"/>
    <cellStyle name="Note 9 4 3" xfId="1008"/>
    <cellStyle name="Note 9 5" xfId="1009"/>
    <cellStyle name="Note 9 5 2" xfId="1010"/>
    <cellStyle name="Note 9 5 2 2" xfId="1011"/>
    <cellStyle name="Note 9 5 3" xfId="1012"/>
    <cellStyle name="Note 9 6" xfId="1013"/>
    <cellStyle name="Note 9 6 2" xfId="1014"/>
    <cellStyle name="Note 9 6 2 2" xfId="1015"/>
    <cellStyle name="Note 9 6 3" xfId="1016"/>
    <cellStyle name="Note 9 7" xfId="1017"/>
    <cellStyle name="Note 9 7 2" xfId="1018"/>
    <cellStyle name="Note 9 7 2 2" xfId="1019"/>
    <cellStyle name="Note 9 7 3" xfId="1020"/>
    <cellStyle name="Note 9 8" xfId="1021"/>
    <cellStyle name="Note 9 8 2" xfId="1022"/>
    <cellStyle name="Note 9 8 2 2" xfId="1023"/>
    <cellStyle name="Note 9 8 3" xfId="1024"/>
    <cellStyle name="notes" xfId="1025"/>
    <cellStyle name="Output" xfId="1026"/>
    <cellStyle name="Output 2" xfId="1027"/>
    <cellStyle name="Output 2 2" xfId="1028"/>
    <cellStyle name="Output 2 3" xfId="1029"/>
    <cellStyle name="Output 2 3 2" xfId="1030"/>
    <cellStyle name="Output 3" xfId="1031"/>
    <cellStyle name="Output 4" xfId="1032"/>
    <cellStyle name="Output 4 2" xfId="1033"/>
    <cellStyle name="Percent" xfId="1034"/>
    <cellStyle name="Percent [2]" xfId="1035"/>
    <cellStyle name="Percent 10" xfId="1036"/>
    <cellStyle name="Percent 11" xfId="1037"/>
    <cellStyle name="Percent 12" xfId="1038"/>
    <cellStyle name="Percent 12 2" xfId="1039"/>
    <cellStyle name="Percent 13" xfId="1040"/>
    <cellStyle name="Percent 14" xfId="1041"/>
    <cellStyle name="Percent 15" xfId="1042"/>
    <cellStyle name="Percent 15 2" xfId="1043"/>
    <cellStyle name="Percent 15 2 2" xfId="1044"/>
    <cellStyle name="Percent 15 3" xfId="1045"/>
    <cellStyle name="Percent 16" xfId="1046"/>
    <cellStyle name="Percent 16 2" xfId="1047"/>
    <cellStyle name="Percent 16 2 2" xfId="1048"/>
    <cellStyle name="Percent 16 3" xfId="1049"/>
    <cellStyle name="Percent 17" xfId="1050"/>
    <cellStyle name="Percent 17 2" xfId="1051"/>
    <cellStyle name="Percent 17 2 2" xfId="1052"/>
    <cellStyle name="Percent 17 3" xfId="1053"/>
    <cellStyle name="Percent 18" xfId="1054"/>
    <cellStyle name="Percent 18 2" xfId="1055"/>
    <cellStyle name="Percent 18 2 2" xfId="1056"/>
    <cellStyle name="Percent 18 3" xfId="1057"/>
    <cellStyle name="Percent 19" xfId="1058"/>
    <cellStyle name="Percent 19 2" xfId="1059"/>
    <cellStyle name="Percent 19 2 2" xfId="1060"/>
    <cellStyle name="Percent 19 3" xfId="1061"/>
    <cellStyle name="Percent 2" xfId="1062"/>
    <cellStyle name="Percent 2 2" xfId="1063"/>
    <cellStyle name="Percent 2 3" xfId="1064"/>
    <cellStyle name="Percent 20" xfId="1065"/>
    <cellStyle name="Percent 20 2" xfId="1066"/>
    <cellStyle name="Percent 21" xfId="1067"/>
    <cellStyle name="Percent 21 2" xfId="1068"/>
    <cellStyle name="Percent 22" xfId="1069"/>
    <cellStyle name="Percent 22 2" xfId="1070"/>
    <cellStyle name="Percent 23" xfId="1071"/>
    <cellStyle name="Percent 23 2" xfId="1072"/>
    <cellStyle name="Percent 24" xfId="1073"/>
    <cellStyle name="Percent 24 2" xfId="1074"/>
    <cellStyle name="Percent 25" xfId="1075"/>
    <cellStyle name="Percent 25 2" xfId="1076"/>
    <cellStyle name="Percent 26" xfId="1077"/>
    <cellStyle name="Percent 26 2" xfId="1078"/>
    <cellStyle name="Percent 27" xfId="1079"/>
    <cellStyle name="Percent 27 2" xfId="1080"/>
    <cellStyle name="Percent 28" xfId="1081"/>
    <cellStyle name="Percent 28 2" xfId="1082"/>
    <cellStyle name="Percent 29" xfId="1083"/>
    <cellStyle name="Percent 29 2" xfId="1084"/>
    <cellStyle name="Percent 3" xfId="1085"/>
    <cellStyle name="Percent 3 2" xfId="1086"/>
    <cellStyle name="Percent 30" xfId="1087"/>
    <cellStyle name="Percent 30 2" xfId="1088"/>
    <cellStyle name="Percent 31" xfId="1089"/>
    <cellStyle name="Percent 31 2" xfId="1090"/>
    <cellStyle name="Percent 32" xfId="1091"/>
    <cellStyle name="Percent 32 2" xfId="1092"/>
    <cellStyle name="Percent 33" xfId="1093"/>
    <cellStyle name="Percent 34" xfId="1094"/>
    <cellStyle name="Percent 35" xfId="1095"/>
    <cellStyle name="Percent 36" xfId="1096"/>
    <cellStyle name="Percent 37" xfId="1097"/>
    <cellStyle name="Percent 38" xfId="1098"/>
    <cellStyle name="Percent 39" xfId="1099"/>
    <cellStyle name="Percent 4" xfId="1100"/>
    <cellStyle name="Percent 4 2" xfId="1101"/>
    <cellStyle name="Percent 40" xfId="1102"/>
    <cellStyle name="Percent 41" xfId="1103"/>
    <cellStyle name="Percent 5" xfId="1104"/>
    <cellStyle name="Percent 5 2" xfId="1105"/>
    <cellStyle name="Percent 6" xfId="1106"/>
    <cellStyle name="Percent 7" xfId="1107"/>
    <cellStyle name="Percent 8" xfId="1108"/>
    <cellStyle name="Percent 8 2" xfId="1109"/>
    <cellStyle name="Percent 9" xfId="1110"/>
    <cellStyle name="Prozent_SubCatperStud" xfId="1111"/>
    <cellStyle name="row" xfId="1112"/>
    <cellStyle name="rowblack_line" xfId="1113"/>
    <cellStyle name="rowblue_line" xfId="1114"/>
    <cellStyle name="RowCodes" xfId="1115"/>
    <cellStyle name="Row-Col Headings" xfId="1116"/>
    <cellStyle name="RowTitles" xfId="1117"/>
    <cellStyle name="RowTitles1-Detail" xfId="1118"/>
    <cellStyle name="RowTitles1-Detail 2" xfId="1119"/>
    <cellStyle name="RowTitles-Col2" xfId="1120"/>
    <cellStyle name="RowTitles-Col2 2" xfId="1121"/>
    <cellStyle name="RowTitles-Detail" xfId="1122"/>
    <cellStyle name="RowTitles-Detail 2" xfId="1123"/>
    <cellStyle name="semestre" xfId="1124"/>
    <cellStyle name="Standaard_Blad1" xfId="1125"/>
    <cellStyle name="Standard_41 Grundkompetenzen" xfId="1126"/>
    <cellStyle name="Style 1" xfId="1127"/>
    <cellStyle name="Style 1 2" xfId="1128"/>
    <cellStyle name="Sub-titles" xfId="1129"/>
    <cellStyle name="Sub-titles Cols" xfId="1130"/>
    <cellStyle name="Sub-titles rows" xfId="1131"/>
    <cellStyle name="superscript" xfId="1132"/>
    <cellStyle name="tab_row_black_line_black" xfId="1133"/>
    <cellStyle name="Table No." xfId="1134"/>
    <cellStyle name="Table Title" xfId="1135"/>
    <cellStyle name="table_bottom" xfId="1136"/>
    <cellStyle name="temp" xfId="1137"/>
    <cellStyle name="tête chapitre" xfId="1138"/>
    <cellStyle name="TEXT" xfId="1139"/>
    <cellStyle name="Title" xfId="1140"/>
    <cellStyle name="Title 2" xfId="1141"/>
    <cellStyle name="Title 3" xfId="1142"/>
    <cellStyle name="Title 4" xfId="1143"/>
    <cellStyle name="title1" xfId="1144"/>
    <cellStyle name="Titles" xfId="1145"/>
    <cellStyle name="titre" xfId="1146"/>
    <cellStyle name="Total" xfId="1147"/>
    <cellStyle name="Total 2" xfId="1148"/>
    <cellStyle name="Total 2 2" xfId="1149"/>
    <cellStyle name="Total 2 3" xfId="1150"/>
    <cellStyle name="Total 2 3 2" xfId="1151"/>
    <cellStyle name="Total 3" xfId="1152"/>
    <cellStyle name="Total 4" xfId="1153"/>
    <cellStyle name="Total 4 2" xfId="1154"/>
    <cellStyle name="Tusenskille_Ark1" xfId="1155"/>
    <cellStyle name="Tusental (0)_Blad2" xfId="1156"/>
    <cellStyle name="Tusental 2" xfId="1157"/>
    <cellStyle name="Tusental_Blad2" xfId="1158"/>
    <cellStyle name="Überschrift" xfId="1159"/>
    <cellStyle name="Valuta (0)_Blad2" xfId="1160"/>
    <cellStyle name="Valuta_Blad2" xfId="1161"/>
    <cellStyle name="Vírgula 2" xfId="1162"/>
    <cellStyle name="Währung [0]_DIAGRAM" xfId="1163"/>
    <cellStyle name="Währung_DIAGRAM" xfId="1164"/>
    <cellStyle name="Warning Text" xfId="1165"/>
    <cellStyle name="Warning Text 2" xfId="1166"/>
    <cellStyle name="Warning Text 2 2" xfId="1167"/>
    <cellStyle name="Warning Text 2 3" xfId="1168"/>
    <cellStyle name="Warning Text 3" xfId="1169"/>
    <cellStyle name="Warning Text 4" xfId="1170"/>
    <cellStyle name="Wrapped" xfId="1171"/>
    <cellStyle name="쉼표 [0]_Score_09_BE_Benefits&amp;Barriers" xfId="1172"/>
    <cellStyle name="표준_2. 정보이용" xfId="1173"/>
    <cellStyle name="標準_Sheet1" xfId="1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prod%20levels%20manufacturi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hare.oecd.org/Applic/UOE/Ind2006/UOE_Non-fin/Calcul_GRA_SC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Applic\UOE\Ind2009\C3_TREND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oecdshare.oecd.org/2011/Content/TC_A7_EAG201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Applic\UOE\EQ\y0001\WEI\02dem.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AT12_1"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ILESVR1\Chapuis_C$\Growth\GrowthDoc.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http://oecdshare.oecd.org/ines/IN05/A11_2005_Finland.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C:\TEMP\OutputContrib.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LS2\Thomson_M$\DATA\STCP\AGENT\PTO95.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http://oecdshare.oecd.org/Temp/October%2006%20CISP%20folder/CISP/Books/CommOutlook-2005/Tables/PTO.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oecdshare.oecd.org/NWB/POpul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v>
          </cell>
          <cell r="G31">
            <v>36768.99369999999</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2">
        <row r="1">
          <cell r="A1" t="str">
            <v>OECD</v>
          </cell>
          <cell r="B1" t="str">
            <v>OCDE</v>
          </cell>
          <cell r="C1" t="str">
            <v>Rank order</v>
          </cell>
        </row>
        <row r="2">
          <cell r="A2" t="str">
            <v>Australia</v>
          </cell>
          <cell r="B2" t="str">
            <v>Australie  </v>
          </cell>
          <cell r="C2">
            <v>1</v>
          </cell>
        </row>
        <row r="3">
          <cell r="A3" t="str">
            <v>Austria</v>
          </cell>
          <cell r="B3" t="str">
            <v>Autriche  </v>
          </cell>
          <cell r="C3">
            <v>2</v>
          </cell>
        </row>
        <row r="4">
          <cell r="A4" t="str">
            <v>Belgium</v>
          </cell>
          <cell r="B4" t="str">
            <v>Belgique  </v>
          </cell>
          <cell r="C4">
            <v>3</v>
          </cell>
        </row>
        <row r="5">
          <cell r="A5" t="str">
            <v>Flemish Community of Belgium</v>
          </cell>
          <cell r="B5" t="str">
            <v>Communauté flamande de Belgique  </v>
          </cell>
          <cell r="C5" t="str">
            <v> </v>
          </cell>
        </row>
        <row r="6">
          <cell r="A6" t="str">
            <v>Canada</v>
          </cell>
          <cell r="B6" t="str">
            <v>Canada  </v>
          </cell>
          <cell r="C6">
            <v>4</v>
          </cell>
        </row>
        <row r="7">
          <cell r="A7" t="str">
            <v>Chile</v>
          </cell>
          <cell r="B7" t="str">
            <v>Chili  </v>
          </cell>
          <cell r="C7">
            <v>5</v>
          </cell>
        </row>
        <row r="8">
          <cell r="A8" t="str">
            <v>Czech Republic</v>
          </cell>
          <cell r="B8" t="str">
            <v>Rép. tchèque</v>
          </cell>
          <cell r="C8">
            <v>6</v>
          </cell>
        </row>
        <row r="9">
          <cell r="A9" t="str">
            <v>Denmark</v>
          </cell>
          <cell r="B9" t="str">
            <v>Danemark  </v>
          </cell>
          <cell r="C9">
            <v>7</v>
          </cell>
        </row>
        <row r="10">
          <cell r="A10" t="str">
            <v>Estonia</v>
          </cell>
          <cell r="B10" t="str">
            <v>Estonie  </v>
          </cell>
          <cell r="C10">
            <v>8</v>
          </cell>
        </row>
        <row r="11">
          <cell r="A11" t="str">
            <v>Finland</v>
          </cell>
          <cell r="B11" t="str">
            <v>Finlande  </v>
          </cell>
          <cell r="C11">
            <v>9</v>
          </cell>
        </row>
        <row r="12">
          <cell r="A12" t="str">
            <v>France</v>
          </cell>
          <cell r="B12" t="str">
            <v>France  </v>
          </cell>
          <cell r="C12">
            <v>10</v>
          </cell>
        </row>
        <row r="13">
          <cell r="A13" t="str">
            <v>Germany</v>
          </cell>
          <cell r="B13" t="str">
            <v>Allemagne  </v>
          </cell>
          <cell r="C13">
            <v>11</v>
          </cell>
        </row>
        <row r="14">
          <cell r="A14" t="str">
            <v>Greece</v>
          </cell>
          <cell r="B14" t="str">
            <v>Grèce  </v>
          </cell>
          <cell r="C14">
            <v>12</v>
          </cell>
        </row>
        <row r="15">
          <cell r="A15" t="str">
            <v>Hungary</v>
          </cell>
          <cell r="B15" t="str">
            <v>Hongrie  </v>
          </cell>
          <cell r="C15">
            <v>13</v>
          </cell>
        </row>
        <row r="16">
          <cell r="A16" t="str">
            <v>Iceland</v>
          </cell>
          <cell r="B16" t="str">
            <v>Islande  </v>
          </cell>
          <cell r="C16">
            <v>14</v>
          </cell>
        </row>
        <row r="17">
          <cell r="A17" t="str">
            <v>Ireland</v>
          </cell>
          <cell r="B17" t="str">
            <v>Irlande  </v>
          </cell>
          <cell r="C17">
            <v>15</v>
          </cell>
        </row>
        <row r="18">
          <cell r="A18" t="str">
            <v>Israel</v>
          </cell>
          <cell r="B18" t="str">
            <v>Israël</v>
          </cell>
          <cell r="C18">
            <v>16</v>
          </cell>
        </row>
        <row r="19">
          <cell r="A19" t="str">
            <v>Italy</v>
          </cell>
          <cell r="B19" t="str">
            <v>Italie  </v>
          </cell>
          <cell r="C19">
            <v>17</v>
          </cell>
        </row>
        <row r="20">
          <cell r="A20" t="str">
            <v>Japan</v>
          </cell>
          <cell r="B20" t="str">
            <v>Japon  </v>
          </cell>
          <cell r="C20">
            <v>18</v>
          </cell>
        </row>
        <row r="21">
          <cell r="A21" t="str">
            <v>Korea</v>
          </cell>
          <cell r="B21" t="str">
            <v>Corée  </v>
          </cell>
          <cell r="C21">
            <v>19</v>
          </cell>
        </row>
        <row r="22">
          <cell r="A22" t="str">
            <v>Luxembourg</v>
          </cell>
          <cell r="B22" t="str">
            <v>Luxembourg  </v>
          </cell>
          <cell r="C22">
            <v>20</v>
          </cell>
        </row>
        <row r="23">
          <cell r="A23" t="str">
            <v>Mexico</v>
          </cell>
          <cell r="B23" t="str">
            <v>Mexique  </v>
          </cell>
          <cell r="C23">
            <v>21</v>
          </cell>
        </row>
        <row r="24">
          <cell r="A24" t="str">
            <v>Netherlands</v>
          </cell>
          <cell r="B24" t="str">
            <v>Pays-Bas  </v>
          </cell>
          <cell r="C24">
            <v>22</v>
          </cell>
        </row>
        <row r="25">
          <cell r="A25" t="str">
            <v>New Zealand</v>
          </cell>
          <cell r="B25" t="str">
            <v>Nouvelle-Zélande  </v>
          </cell>
          <cell r="C25">
            <v>23</v>
          </cell>
        </row>
        <row r="26">
          <cell r="A26" t="str">
            <v>Norway</v>
          </cell>
          <cell r="B26" t="str">
            <v>Norvège  </v>
          </cell>
          <cell r="C26">
            <v>24</v>
          </cell>
        </row>
        <row r="27">
          <cell r="A27" t="str">
            <v>Poland</v>
          </cell>
          <cell r="B27" t="str">
            <v>Pologne  </v>
          </cell>
          <cell r="C27">
            <v>25</v>
          </cell>
        </row>
        <row r="28">
          <cell r="A28" t="str">
            <v>Portugal</v>
          </cell>
          <cell r="B28" t="str">
            <v>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Espagne  </v>
          </cell>
          <cell r="C31">
            <v>29</v>
          </cell>
        </row>
        <row r="32">
          <cell r="A32" t="str">
            <v>Sweden</v>
          </cell>
          <cell r="B32" t="str">
            <v>Suède  </v>
          </cell>
          <cell r="C32">
            <v>30</v>
          </cell>
        </row>
        <row r="33">
          <cell r="A33" t="str">
            <v>Switzerland</v>
          </cell>
          <cell r="B33" t="str">
            <v>Suisse  </v>
          </cell>
          <cell r="C33">
            <v>31</v>
          </cell>
        </row>
        <row r="34">
          <cell r="A34" t="str">
            <v>Turkey</v>
          </cell>
          <cell r="B34" t="str">
            <v>Turquie  </v>
          </cell>
          <cell r="C34">
            <v>32</v>
          </cell>
        </row>
        <row r="35">
          <cell r="A35" t="str">
            <v>United Kingdom</v>
          </cell>
          <cell r="B35" t="str">
            <v>Royaume-Uni  </v>
          </cell>
          <cell r="C35">
            <v>33</v>
          </cell>
        </row>
        <row r="36">
          <cell r="A36" t="str">
            <v>United States</v>
          </cell>
          <cell r="B36" t="str">
            <v>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T12_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3">
        <row r="3">
          <cell r="A3" t="str">
            <v>1979-89</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0.2092050842185743</v>
          </cell>
          <cell r="C5">
            <v>0.053335603723071244</v>
          </cell>
          <cell r="D5">
            <v>0.027124177280843088</v>
          </cell>
          <cell r="E5">
            <v>-0.02320677352675923</v>
          </cell>
          <cell r="F5" t="e">
            <v>#DIV/0!</v>
          </cell>
          <cell r="G5">
            <v>-0.0034060094282692757</v>
          </cell>
          <cell r="H5" t="str">
            <v>-</v>
          </cell>
          <cell r="I5">
            <v>1.2296758296313977</v>
          </cell>
          <cell r="J5">
            <v>-0.01991763562753438</v>
          </cell>
          <cell r="K5">
            <v>-0.025712713658998007</v>
          </cell>
          <cell r="L5">
            <v>0.0641556029942305</v>
          </cell>
          <cell r="M5">
            <v>-0.04069407133607447</v>
          </cell>
        </row>
        <row r="6">
          <cell r="A6" t="str">
            <v>3000 Total manufacturing industry</v>
          </cell>
          <cell r="B6">
            <v>0.40055682538323284</v>
          </cell>
          <cell r="C6">
            <v>0.4437954498715777</v>
          </cell>
          <cell r="D6">
            <v>1.128575469994437</v>
          </cell>
          <cell r="E6">
            <v>0.2727453065087522</v>
          </cell>
          <cell r="F6">
            <v>0.9214723286414308</v>
          </cell>
          <cell r="G6">
            <v>1.6474793178064138</v>
          </cell>
          <cell r="H6" t="str">
            <v>-</v>
          </cell>
          <cell r="I6">
            <v>0.029043998910629837</v>
          </cell>
          <cell r="J6">
            <v>0.5882463255941063</v>
          </cell>
          <cell r="K6">
            <v>0.3052885095264661</v>
          </cell>
          <cell r="L6">
            <v>0.5202782387017928</v>
          </cell>
          <cell r="M6">
            <v>0.5580108584495451</v>
          </cell>
        </row>
        <row r="7">
          <cell r="A7" t="str">
            <v>3100 Food, drink &amp; tobacco</v>
          </cell>
          <cell r="B7">
            <v>0.05039680406337017</v>
          </cell>
          <cell r="C7">
            <v>0.005030202827795708</v>
          </cell>
          <cell r="D7">
            <v>0.09135765632433954</v>
          </cell>
          <cell r="E7">
            <v>0.022961435226066043</v>
          </cell>
          <cell r="F7">
            <v>0.0799602083553037</v>
          </cell>
          <cell r="G7">
            <v>0.027050422530142067</v>
          </cell>
          <cell r="H7" t="str">
            <v>-</v>
          </cell>
          <cell r="I7">
            <v>-0.05871311052270989</v>
          </cell>
          <cell r="J7">
            <v>0.019439371135427572</v>
          </cell>
          <cell r="K7">
            <v>0.028309721746732075</v>
          </cell>
          <cell r="L7">
            <v>-0.002480393469365553</v>
          </cell>
          <cell r="M7">
            <v>0.0014792301392185792</v>
          </cell>
        </row>
        <row r="8">
          <cell r="A8" t="str">
            <v>3200 Textiles, footwear &amp; leather</v>
          </cell>
          <cell r="B8">
            <v>0.009666502237514097</v>
          </cell>
          <cell r="C8">
            <v>-0.006502333750740396</v>
          </cell>
          <cell r="D8">
            <v>-0.061564760242084175</v>
          </cell>
          <cell r="E8">
            <v>-0.028038993262380824</v>
          </cell>
          <cell r="F8">
            <v>0.09314790075098792</v>
          </cell>
          <cell r="G8">
            <v>0.010479836517728347</v>
          </cell>
          <cell r="H8" t="str">
            <v>-</v>
          </cell>
          <cell r="I8">
            <v>-0.01764788525909316</v>
          </cell>
          <cell r="J8">
            <v>-0.03483191835247507</v>
          </cell>
          <cell r="K8">
            <v>-0.03972063258719507</v>
          </cell>
          <cell r="L8">
            <v>0.019178274363549252</v>
          </cell>
          <cell r="M8">
            <v>-0.02539046844095878</v>
          </cell>
        </row>
        <row r="9">
          <cell r="A9" t="str">
            <v>3300 Wood, cork &amp; furniture</v>
          </cell>
          <cell r="B9">
            <v>0.014639541602851372</v>
          </cell>
          <cell r="C9">
            <v>0.037484179918965604</v>
          </cell>
          <cell r="D9">
            <v>0.051108790901867006</v>
          </cell>
          <cell r="E9">
            <v>0.00875751089162613</v>
          </cell>
          <cell r="F9">
            <v>0.03369149032062603</v>
          </cell>
          <cell r="G9">
            <v>0.009782482866497876</v>
          </cell>
          <cell r="H9" t="str">
            <v>-</v>
          </cell>
          <cell r="I9">
            <v>-0.036296310054682125</v>
          </cell>
          <cell r="J9">
            <v>0.02499685854975229</v>
          </cell>
          <cell r="K9">
            <v>-0.007562595780705616</v>
          </cell>
          <cell r="L9">
            <v>0.02927825984972232</v>
          </cell>
          <cell r="M9">
            <v>-0.022390742802233292</v>
          </cell>
        </row>
        <row r="10">
          <cell r="A10" t="str">
            <v>3400 Paper &amp; printing</v>
          </cell>
          <cell r="B10">
            <v>0.05815512946007876</v>
          </cell>
          <cell r="C10">
            <v>0.038231608333881346</v>
          </cell>
          <cell r="D10">
            <v>0.2515079610867216</v>
          </cell>
          <cell r="E10">
            <v>0.029752041652876402</v>
          </cell>
          <cell r="F10">
            <v>0.0634375250121989</v>
          </cell>
          <cell r="G10">
            <v>0.11513346611173947</v>
          </cell>
          <cell r="H10" t="str">
            <v>-</v>
          </cell>
          <cell r="I10">
            <v>0.038602805205042744</v>
          </cell>
          <cell r="J10">
            <v>0.06003916798488615</v>
          </cell>
          <cell r="K10">
            <v>0.0545555016085885</v>
          </cell>
          <cell r="L10">
            <v>0.04455368309157736</v>
          </cell>
          <cell r="M10">
            <v>0.03500215316717843</v>
          </cell>
        </row>
        <row r="11">
          <cell r="A11" t="str">
            <v>3500 Chemical products</v>
          </cell>
          <cell r="B11">
            <v>0.06655871756705957</v>
          </cell>
          <cell r="C11">
            <v>0.09183108984189939</v>
          </cell>
          <cell r="D11">
            <v>0.13716139714155123</v>
          </cell>
          <cell r="E11">
            <v>0.09241276241379845</v>
          </cell>
          <cell r="F11">
            <v>0.22909153151772435</v>
          </cell>
          <cell r="G11">
            <v>0.08577084083166696</v>
          </cell>
          <cell r="H11" t="str">
            <v>-</v>
          </cell>
          <cell r="I11">
            <v>0.0868605691270124</v>
          </cell>
          <cell r="J11">
            <v>0.10607085517445693</v>
          </cell>
          <cell r="K11">
            <v>0.10437085127422206</v>
          </cell>
          <cell r="L11">
            <v>0.14159453579735454</v>
          </cell>
          <cell r="M11">
            <v>0.05523213243849107</v>
          </cell>
        </row>
        <row r="12">
          <cell r="A12" t="str">
            <v>3510 Industrial chemicals</v>
          </cell>
          <cell r="B12">
            <v>0.01242950094347646</v>
          </cell>
          <cell r="C12">
            <v>0.024305857624118833</v>
          </cell>
          <cell r="D12">
            <v>0.06312204642261346</v>
          </cell>
          <cell r="E12">
            <v>0.025342702158283454</v>
          </cell>
          <cell r="F12">
            <v>0.06531755099175718</v>
          </cell>
          <cell r="G12">
            <v>0.013160749842013856</v>
          </cell>
          <cell r="H12" t="str">
            <v>-</v>
          </cell>
          <cell r="I12">
            <v>0.04764852316253197</v>
          </cell>
          <cell r="J12">
            <v>0.03720097000692944</v>
          </cell>
          <cell r="K12">
            <v>0.02326398399475704</v>
          </cell>
          <cell r="L12">
            <v>0.04702290169828023</v>
          </cell>
          <cell r="M12">
            <v>0.014015313703438035</v>
          </cell>
        </row>
        <row r="13">
          <cell r="A13" t="str">
            <v>3520 Other chemicals</v>
          </cell>
          <cell r="B13">
            <v>0.017149775406255206</v>
          </cell>
          <cell r="C13">
            <v>0.04040106812320341</v>
          </cell>
          <cell r="D13">
            <v>0.03389347256914054</v>
          </cell>
          <cell r="E13">
            <v>0.06423512895669324</v>
          </cell>
          <cell r="F13">
            <v>0.0625484545186144</v>
          </cell>
          <cell r="G13">
            <v>0.04941026921326544</v>
          </cell>
          <cell r="H13" t="str">
            <v>-</v>
          </cell>
          <cell r="I13">
            <v>0.017511983083082366</v>
          </cell>
          <cell r="J13">
            <v>0.04059869262977923</v>
          </cell>
          <cell r="K13">
            <v>0.05978481109013931</v>
          </cell>
          <cell r="L13">
            <v>0.0535395342855696</v>
          </cell>
          <cell r="M13">
            <v>0.04013321399143198</v>
          </cell>
        </row>
        <row r="14">
          <cell r="A14" t="str">
            <v>3512X Chemicals excl. drugs</v>
          </cell>
          <cell r="B14">
            <v>0.024449771951496457</v>
          </cell>
          <cell r="C14">
            <v>0.04308594449175651</v>
          </cell>
          <cell r="D14">
            <v>0.08325146814034803</v>
          </cell>
          <cell r="E14">
            <v>0.05605045326827017</v>
          </cell>
          <cell r="F14" t="str">
            <v>-</v>
          </cell>
          <cell r="G14">
            <v>0.036750560724438705</v>
          </cell>
          <cell r="H14" t="str">
            <v>-</v>
          </cell>
          <cell r="I14">
            <v>0.04961148154311474</v>
          </cell>
          <cell r="J14">
            <v>0.05369503732021767</v>
          </cell>
          <cell r="K14">
            <v>0.05130119719789489</v>
          </cell>
          <cell r="L14">
            <v>0.07551795314349585</v>
          </cell>
          <cell r="M14">
            <v>0.03476045653455127</v>
          </cell>
        </row>
        <row r="15">
          <cell r="A15" t="str">
            <v>3522 Drugs and medicines</v>
          </cell>
          <cell r="B15">
            <v>0.0051296760396692615</v>
          </cell>
          <cell r="C15">
            <v>0.021250547900619882</v>
          </cell>
          <cell r="D15">
            <v>0.013767953421447363</v>
          </cell>
          <cell r="E15">
            <v>0.03374245697206829</v>
          </cell>
          <cell r="F15" t="str">
            <v>-</v>
          </cell>
          <cell r="G15">
            <v>0.026044070291581314</v>
          </cell>
          <cell r="H15" t="str">
            <v>-</v>
          </cell>
          <cell r="I15">
            <v>0.01629930538744144</v>
          </cell>
          <cell r="J15">
            <v>0.024104625316498585</v>
          </cell>
          <cell r="K15">
            <v>0.0320373687146351</v>
          </cell>
          <cell r="L15">
            <v>0.025044163448078995</v>
          </cell>
          <cell r="M15">
            <v>0.01953904360484737</v>
          </cell>
        </row>
        <row r="16">
          <cell r="A16" t="str">
            <v>3534A Petrol refineries &amp; products</v>
          </cell>
          <cell r="B16">
            <v>0.01267528124341562</v>
          </cell>
          <cell r="C16">
            <v>0.009482796104860254</v>
          </cell>
          <cell r="D16">
            <v>0.014191264171541335</v>
          </cell>
          <cell r="E16">
            <v>-0.02068743642727691</v>
          </cell>
          <cell r="F16">
            <v>0.009764185741994062</v>
          </cell>
          <cell r="G16">
            <v>-0.00708458042501942</v>
          </cell>
          <cell r="H16" t="str">
            <v>-</v>
          </cell>
          <cell r="I16">
            <v>0.017175482373586872</v>
          </cell>
          <cell r="J16">
            <v>0.019867136204695688</v>
          </cell>
          <cell r="K16">
            <v>-0.00021648213434685934</v>
          </cell>
          <cell r="L16">
            <v>0.007022276396506095</v>
          </cell>
          <cell r="M16">
            <v>-0.07297855832859153</v>
          </cell>
        </row>
        <row r="17">
          <cell r="A17" t="str">
            <v>3556A Rubber &amp; plastics products</v>
          </cell>
          <cell r="B17">
            <v>0.02414249246624751</v>
          </cell>
          <cell r="C17">
            <v>0.017535786580020907</v>
          </cell>
          <cell r="D17">
            <v>0.027461872732436002</v>
          </cell>
          <cell r="E17">
            <v>0.022175690904833234</v>
          </cell>
          <cell r="F17">
            <v>0.09348933988567186</v>
          </cell>
          <cell r="G17">
            <v>0.02949817983590565</v>
          </cell>
          <cell r="H17" t="str">
            <v>-</v>
          </cell>
          <cell r="I17">
            <v>0.0021268930771156354</v>
          </cell>
          <cell r="J17">
            <v>0.008518256821843229</v>
          </cell>
          <cell r="K17">
            <v>0.021264301426909216</v>
          </cell>
          <cell r="L17">
            <v>0.03400443169026771</v>
          </cell>
          <cell r="M17">
            <v>0.06845181760979284</v>
          </cell>
        </row>
        <row r="18">
          <cell r="A18" t="str">
            <v>3600 Stone, clay &amp; glass</v>
          </cell>
          <cell r="B18">
            <v>0.024307079081363352</v>
          </cell>
          <cell r="C18">
            <v>-0.00810963442302807</v>
          </cell>
          <cell r="D18">
            <v>0.05860528788566239</v>
          </cell>
          <cell r="E18">
            <v>0.0007417513095446968</v>
          </cell>
          <cell r="F18">
            <v>0.043140745289489565</v>
          </cell>
          <cell r="G18">
            <v>0.04796589735241342</v>
          </cell>
          <cell r="H18" t="str">
            <v>-</v>
          </cell>
          <cell r="I18">
            <v>-0.014184348300882952</v>
          </cell>
          <cell r="J18">
            <v>0.005000297001014918</v>
          </cell>
          <cell r="K18">
            <v>-0.004123019879719244</v>
          </cell>
          <cell r="L18">
            <v>0.002423684622689609</v>
          </cell>
          <cell r="M18">
            <v>-0.006935651066635045</v>
          </cell>
        </row>
        <row r="19">
          <cell r="A19" t="str">
            <v>3700 Basic metal industries</v>
          </cell>
          <cell r="B19">
            <v>0.07507020119132905</v>
          </cell>
          <cell r="C19">
            <v>0.024331866536091255</v>
          </cell>
          <cell r="D19">
            <v>0.05184628435467824</v>
          </cell>
          <cell r="E19">
            <v>-0.005259430992808211</v>
          </cell>
          <cell r="F19">
            <v>0.0355554679394796</v>
          </cell>
          <cell r="G19">
            <v>0.0324035112153172</v>
          </cell>
          <cell r="H19" t="str">
            <v>-</v>
          </cell>
          <cell r="I19">
            <v>0.016035769591929948</v>
          </cell>
          <cell r="J19">
            <v>0.01721569881544017</v>
          </cell>
          <cell r="K19">
            <v>-0.0054385878278290735</v>
          </cell>
          <cell r="L19">
            <v>-0.041750768573792514</v>
          </cell>
          <cell r="M19">
            <v>0.032510543578126674</v>
          </cell>
        </row>
        <row r="20">
          <cell r="A20" t="str">
            <v>3710 Ferrous metals</v>
          </cell>
          <cell r="B20">
            <v>0.029334418934366682</v>
          </cell>
          <cell r="C20">
            <v>-0.006434651616111423</v>
          </cell>
          <cell r="D20">
            <v>0.030264642353135706</v>
          </cell>
          <cell r="E20">
            <v>-0.016918703921511402</v>
          </cell>
          <cell r="F20">
            <v>0.02533836407388739</v>
          </cell>
          <cell r="G20">
            <v>0.013031296150071868</v>
          </cell>
          <cell r="H20" t="str">
            <v>-</v>
          </cell>
          <cell r="I20">
            <v>-0.005725112883726307</v>
          </cell>
          <cell r="J20">
            <v>0.011849807935514912</v>
          </cell>
          <cell r="K20">
            <v>-0.00821548242468403</v>
          </cell>
          <cell r="L20">
            <v>-0.03375260415085753</v>
          </cell>
          <cell r="M20">
            <v>0.0004247272737074603</v>
          </cell>
        </row>
        <row r="21">
          <cell r="A21" t="str">
            <v>3720 Non-ferrous metals</v>
          </cell>
          <cell r="B21">
            <v>0.04573578225691361</v>
          </cell>
          <cell r="C21">
            <v>0.028624972859554468</v>
          </cell>
          <cell r="D21">
            <v>0.02158838454748096</v>
          </cell>
          <cell r="E21">
            <v>0.01112028610597798</v>
          </cell>
          <cell r="F21">
            <v>0.010244146248534253</v>
          </cell>
          <cell r="G21">
            <v>0.018776020566473376</v>
          </cell>
          <cell r="H21" t="str">
            <v>-</v>
          </cell>
          <cell r="I21">
            <v>0.021036827513461157</v>
          </cell>
          <cell r="J21">
            <v>0.0053656314844490495</v>
          </cell>
          <cell r="K21">
            <v>0.0026692798290599883</v>
          </cell>
          <cell r="L21">
            <v>-0.00811694002178201</v>
          </cell>
          <cell r="M21">
            <v>0.030888732015141716</v>
          </cell>
        </row>
        <row r="22">
          <cell r="A22" t="str">
            <v>3800 Fabricated metal products and machinery</v>
          </cell>
          <cell r="B22">
            <v>0.09616193358244289</v>
          </cell>
          <cell r="C22">
            <v>0.2607265682961097</v>
          </cell>
          <cell r="D22">
            <v>0.5244477995749949</v>
          </cell>
          <cell r="E22">
            <v>0.16146569347860615</v>
          </cell>
          <cell r="F22">
            <v>0.34779076979142065</v>
          </cell>
          <cell r="G22">
            <v>1.204149365254269</v>
          </cell>
          <cell r="H22" t="str">
            <v>-</v>
          </cell>
          <cell r="I22">
            <v>0.009558756957156012</v>
          </cell>
          <cell r="J22">
            <v>0.37701134523748897</v>
          </cell>
          <cell r="K22">
            <v>0.17296142152941543</v>
          </cell>
          <cell r="L22">
            <v>0.3068632696343645</v>
          </cell>
          <cell r="M22">
            <v>0.48498492790219194</v>
          </cell>
        </row>
        <row r="23">
          <cell r="A23" t="str">
            <v>3810 Fabricated metal products</v>
          </cell>
          <cell r="B23">
            <v>0.025250514387613488</v>
          </cell>
          <cell r="C23">
            <v>0.030079400068455067</v>
          </cell>
          <cell r="D23">
            <v>0.12363579903771561</v>
          </cell>
          <cell r="E23">
            <v>0.011628865777280633</v>
          </cell>
          <cell r="F23">
            <v>0.09995380867024421</v>
          </cell>
          <cell r="G23">
            <v>0.1087535437311864</v>
          </cell>
          <cell r="H23" t="str">
            <v>-</v>
          </cell>
          <cell r="I23">
            <v>-0.002704925163302079</v>
          </cell>
          <cell r="J23">
            <v>0.12004422783571107</v>
          </cell>
          <cell r="K23">
            <v>-0.019667755563472885</v>
          </cell>
          <cell r="L23">
            <v>0.022839987584220987</v>
          </cell>
          <cell r="M23">
            <v>0.04160469649789405</v>
          </cell>
        </row>
        <row r="24">
          <cell r="A24" t="str">
            <v>3820 Non-electrical machinery</v>
          </cell>
          <cell r="B24">
            <v>0.014020181390918577</v>
          </cell>
          <cell r="C24">
            <v>0.03115034479749144</v>
          </cell>
          <cell r="D24">
            <v>0.198786339018092</v>
          </cell>
          <cell r="E24">
            <v>0.03302890600703122</v>
          </cell>
          <cell r="F24">
            <v>0.0002702993432747602</v>
          </cell>
          <cell r="G24">
            <v>0.3236646908785004</v>
          </cell>
          <cell r="H24" t="str">
            <v>-</v>
          </cell>
          <cell r="I24">
            <v>0.0763307502252365</v>
          </cell>
          <cell r="J24">
            <v>0.10720785308144806</v>
          </cell>
          <cell r="K24">
            <v>0.008350042934305215</v>
          </cell>
          <cell r="L24">
            <v>0.11371676876349426</v>
          </cell>
          <cell r="M24">
            <v>0.08961394358189374</v>
          </cell>
        </row>
        <row r="25">
          <cell r="A25" t="str">
            <v>382X Machinery &amp; equipment, nec</v>
          </cell>
          <cell r="B25">
            <v>0.009870136406745904</v>
          </cell>
          <cell r="C25">
            <v>0.01065077272618169</v>
          </cell>
          <cell r="D25">
            <v>0.17564978871887052</v>
          </cell>
          <cell r="E25">
            <v>0.024603213085197192</v>
          </cell>
          <cell r="F25" t="str">
            <v>-</v>
          </cell>
          <cell r="G25">
            <v>0.24334034639849997</v>
          </cell>
          <cell r="H25" t="str">
            <v>-</v>
          </cell>
          <cell r="I25">
            <v>0.06237237310494302</v>
          </cell>
          <cell r="J25">
            <v>0.10269351516153452</v>
          </cell>
          <cell r="K25">
            <v>-0.028565249420338983</v>
          </cell>
          <cell r="L25">
            <v>0.0889281152160386</v>
          </cell>
          <cell r="M25">
            <v>0.04197073492340682</v>
          </cell>
        </row>
        <row r="26">
          <cell r="A26" t="str">
            <v>3825 Office machinery &amp; computers</v>
          </cell>
          <cell r="B26">
            <v>0.004149973993409131</v>
          </cell>
          <cell r="C26">
            <v>0.02813921097433557</v>
          </cell>
          <cell r="D26">
            <v>0.023136843530883956</v>
          </cell>
          <cell r="E26">
            <v>0.008424000458205193</v>
          </cell>
          <cell r="F26" t="str">
            <v>-</v>
          </cell>
          <cell r="G26">
            <v>0.08032481467066968</v>
          </cell>
          <cell r="H26" t="str">
            <v>-</v>
          </cell>
          <cell r="I26">
            <v>0.015098405079151007</v>
          </cell>
          <cell r="J26">
            <v>0.0045131411562922665</v>
          </cell>
          <cell r="K26">
            <v>0.03687252420472096</v>
          </cell>
          <cell r="L26">
            <v>0.024789027766135577</v>
          </cell>
          <cell r="M26">
            <v>0.04832748364688589</v>
          </cell>
        </row>
        <row r="27">
          <cell r="A27" t="str">
            <v>3830 Electrical machinery</v>
          </cell>
          <cell r="B27">
            <v>0.011265484229212582</v>
          </cell>
          <cell r="C27">
            <v>0.05973667438502207</v>
          </cell>
          <cell r="D27">
            <v>0.1521104075108209</v>
          </cell>
          <cell r="E27">
            <v>0.0970534165431707</v>
          </cell>
          <cell r="F27">
            <v>0.10912671593425545</v>
          </cell>
          <cell r="G27">
            <v>0.579901416575566</v>
          </cell>
          <cell r="H27" t="str">
            <v>-</v>
          </cell>
          <cell r="I27">
            <v>-0.0033249492720698877</v>
          </cell>
          <cell r="J27">
            <v>0.10463906080320486</v>
          </cell>
          <cell r="K27">
            <v>0.1064530623375357</v>
          </cell>
          <cell r="L27">
            <v>0.12693850835147205</v>
          </cell>
          <cell r="M27">
            <v>0.22277681165838334</v>
          </cell>
        </row>
        <row r="28">
          <cell r="A28" t="str">
            <v>383X Electrical mach. excl.  comm.  equipment</v>
          </cell>
          <cell r="B28">
            <v>0.007166164101317791</v>
          </cell>
          <cell r="C28">
            <v>0.004952722060865634</v>
          </cell>
          <cell r="D28">
            <v>0.07940664109791488</v>
          </cell>
          <cell r="E28">
            <v>0.05236217254684998</v>
          </cell>
          <cell r="F28" t="str">
            <v>-</v>
          </cell>
          <cell r="G28">
            <v>0.2516577240281233</v>
          </cell>
          <cell r="H28" t="str">
            <v>-</v>
          </cell>
          <cell r="I28">
            <v>-0.0023241466825984717</v>
          </cell>
          <cell r="J28">
            <v>0.05015204302368265</v>
          </cell>
          <cell r="K28">
            <v>0.04760891368978289</v>
          </cell>
          <cell r="L28">
            <v>0.05022420530274536</v>
          </cell>
          <cell r="M28">
            <v>0.09204035433957002</v>
          </cell>
        </row>
        <row r="29">
          <cell r="A29" t="str">
            <v>3832 Radio, TV &amp; communication equipment  </v>
          </cell>
          <cell r="B29">
            <v>0.004099054849747117</v>
          </cell>
          <cell r="C29">
            <v>0.05660709611342302</v>
          </cell>
          <cell r="D29">
            <v>0.07270341291611601</v>
          </cell>
          <cell r="E29">
            <v>0.044690731748186746</v>
          </cell>
          <cell r="F29" t="str">
            <v>-</v>
          </cell>
          <cell r="G29">
            <v>0.3282428292218693</v>
          </cell>
          <cell r="H29" t="str">
            <v>-</v>
          </cell>
          <cell r="I29">
            <v>-0.0010051646307747924</v>
          </cell>
          <cell r="J29">
            <v>0.05448686794616095</v>
          </cell>
          <cell r="K29">
            <v>0.058901955123595806</v>
          </cell>
          <cell r="L29">
            <v>0.0767140409587012</v>
          </cell>
          <cell r="M29">
            <v>0.13081599937706817</v>
          </cell>
        </row>
        <row r="30">
          <cell r="A30" t="str">
            <v>3840 Transport equipment</v>
          </cell>
          <cell r="B30">
            <v>0.041614363167853705</v>
          </cell>
          <cell r="C30">
            <v>0.13293666836560047</v>
          </cell>
          <cell r="D30">
            <v>0.019083028377362116</v>
          </cell>
          <cell r="E30">
            <v>0.011129394793242089</v>
          </cell>
          <cell r="F30">
            <v>0.0938947439835895</v>
          </cell>
          <cell r="G30">
            <v>0.18541880878367661</v>
          </cell>
          <cell r="H30" t="str">
            <v>-</v>
          </cell>
          <cell r="I30">
            <v>-0.0637936377230782</v>
          </cell>
          <cell r="J30">
            <v>-0.011212199972215614</v>
          </cell>
          <cell r="K30">
            <v>0.0687176726028252</v>
          </cell>
          <cell r="L30">
            <v>0.0023033329834659336</v>
          </cell>
          <cell r="M30">
            <v>0.12083972305943982</v>
          </cell>
        </row>
        <row r="31">
          <cell r="A31" t="str">
            <v>3841 Shipbuilding</v>
          </cell>
          <cell r="B31">
            <v>0.006153601201420592</v>
          </cell>
          <cell r="C31">
            <v>0.0001091528896198016</v>
          </cell>
          <cell r="D31">
            <v>-0.011414640783879588</v>
          </cell>
          <cell r="E31">
            <v>0.0032219049748709603</v>
          </cell>
          <cell r="F31">
            <v>0.003051798459747517</v>
          </cell>
          <cell r="G31">
            <v>0.009441140873609644</v>
          </cell>
          <cell r="H31" t="str">
            <v>-</v>
          </cell>
          <cell r="I31">
            <v>-0.0816640175458895</v>
          </cell>
          <cell r="J31">
            <v>-0.07417688378827438</v>
          </cell>
          <cell r="K31">
            <v>-0.007225925199180322</v>
          </cell>
          <cell r="L31">
            <v>-0.001981947833695766</v>
          </cell>
          <cell r="M31">
            <v>-0.0035468810056587183</v>
          </cell>
        </row>
        <row r="32">
          <cell r="A32" t="str">
            <v>3843 Motor vehicles</v>
          </cell>
          <cell r="B32">
            <v>0.029367578616783713</v>
          </cell>
          <cell r="C32">
            <v>0.10676299345941066</v>
          </cell>
          <cell r="D32">
            <v>0.01944918599606144</v>
          </cell>
          <cell r="E32">
            <v>-0.009359052586630726</v>
          </cell>
          <cell r="F32">
            <v>0.05964599557181002</v>
          </cell>
          <cell r="G32">
            <v>0.16654601794438811</v>
          </cell>
          <cell r="H32" t="str">
            <v>-</v>
          </cell>
          <cell r="I32">
            <v>0.004415445284662279</v>
          </cell>
          <cell r="J32">
            <v>0.045625415690927804</v>
          </cell>
          <cell r="K32">
            <v>-0.0063855930478957015</v>
          </cell>
          <cell r="L32">
            <v>-0.03109626530127946</v>
          </cell>
          <cell r="M32">
            <v>0.1045227200978055</v>
          </cell>
        </row>
        <row r="33">
          <cell r="A33" t="str">
            <v>3845 Aircraft</v>
          </cell>
          <cell r="B33">
            <v>0.004480333503275132</v>
          </cell>
          <cell r="C33">
            <v>0.030148135559905736</v>
          </cell>
          <cell r="D33">
            <v>0.003924731328647972</v>
          </cell>
          <cell r="E33">
            <v>0.02350275029487404</v>
          </cell>
          <cell r="F33">
            <v>0.01786696740729668</v>
          </cell>
          <cell r="G33">
            <v>0.0039983764734357686</v>
          </cell>
          <cell r="H33" t="str">
            <v>-</v>
          </cell>
          <cell r="I33">
            <v>0.010606547137035132</v>
          </cell>
          <cell r="J33">
            <v>0.008688909656655358</v>
          </cell>
          <cell r="K33">
            <v>0.07825393770390293</v>
          </cell>
          <cell r="L33">
            <v>0.03247312848195124</v>
          </cell>
          <cell r="M33">
            <v>0.017461012220485187</v>
          </cell>
        </row>
        <row r="34">
          <cell r="A34" t="str">
            <v>3842A Other transport equipment</v>
          </cell>
          <cell r="B34">
            <v>0.0016128498464322183</v>
          </cell>
          <cell r="C34">
            <v>-0.0058791488329072135</v>
          </cell>
          <cell r="D34">
            <v>0.0065885800313932605</v>
          </cell>
          <cell r="E34">
            <v>-0.006520739318203338</v>
          </cell>
          <cell r="F34">
            <v>0.013544540206199052</v>
          </cell>
          <cell r="G34">
            <v>0.005561268064385901</v>
          </cell>
          <cell r="H34" t="str">
            <v>-</v>
          </cell>
          <cell r="I34">
            <v>-0.00017317192930558953</v>
          </cell>
          <cell r="J34">
            <v>0.0029041287778077637</v>
          </cell>
          <cell r="K34">
            <v>0.002597899192641478</v>
          </cell>
          <cell r="L34">
            <v>0.0012192825659338735</v>
          </cell>
          <cell r="M34">
            <v>0.0019385299879163414</v>
          </cell>
        </row>
        <row r="35">
          <cell r="A35" t="str">
            <v>3850 Professional goods</v>
          </cell>
          <cell r="B35">
            <v>0.003254181240388888</v>
          </cell>
          <cell r="C35">
            <v>0.007007793887854332</v>
          </cell>
          <cell r="D35">
            <v>0.031020857486351312</v>
          </cell>
          <cell r="E35">
            <v>0.008139019028427823</v>
          </cell>
          <cell r="F35">
            <v>0.043938540088027084</v>
          </cell>
          <cell r="G35">
            <v>0.04194820167849106</v>
          </cell>
          <cell r="H35" t="str">
            <v>-</v>
          </cell>
          <cell r="I35">
            <v>0.002137820218678673</v>
          </cell>
          <cell r="J35">
            <v>0.045806897945422836</v>
          </cell>
          <cell r="K35">
            <v>0.008924801471259432</v>
          </cell>
          <cell r="L35">
            <v>0.03857443849985031</v>
          </cell>
          <cell r="M35">
            <v>0.012081079723372315</v>
          </cell>
        </row>
        <row r="36">
          <cell r="A36" t="str">
            <v>3900 Other manufacturing</v>
          </cell>
          <cell r="B36">
            <v>0.0028820800986786074</v>
          </cell>
          <cell r="C36">
            <v>-0.000378185633278144</v>
          </cell>
          <cell r="D36">
            <v>0.010261279346913304</v>
          </cell>
          <cell r="E36">
            <v>-0.011732006029204135</v>
          </cell>
          <cell r="F36">
            <v>-0.0017114662092736418</v>
          </cell>
          <cell r="G36">
            <v>0.10294873418416418</v>
          </cell>
          <cell r="H36" t="str">
            <v>-</v>
          </cell>
          <cell r="I36">
            <v>-0.005415199832740935</v>
          </cell>
          <cell r="J36">
            <v>0.00883812508006603</v>
          </cell>
          <cell r="K36">
            <v>-0.0016385529381602708</v>
          </cell>
          <cell r="L36">
            <v>0.017781218684662772</v>
          </cell>
          <cell r="M36">
            <v>-0.0006786759275626845</v>
          </cell>
        </row>
        <row r="37">
          <cell r="A37" t="str">
            <v>4000 Electricity, gas, water</v>
          </cell>
          <cell r="B37">
            <v>0.1842513916396005</v>
          </cell>
          <cell r="C37">
            <v>0.0868507666756095</v>
          </cell>
          <cell r="D37">
            <v>0.10054655275812761</v>
          </cell>
          <cell r="E37">
            <v>0.13399772095000553</v>
          </cell>
          <cell r="F37">
            <v>0.03087546975356176</v>
          </cell>
          <cell r="G37">
            <v>0.1416519801873364</v>
          </cell>
          <cell r="H37" t="str">
            <v>-</v>
          </cell>
          <cell r="I37">
            <v>0.08047535191656936</v>
          </cell>
          <cell r="J37">
            <v>0.17462935293080079</v>
          </cell>
          <cell r="K37">
            <v>0.0749256963937613</v>
          </cell>
          <cell r="L37">
            <v>0.08489204026604584</v>
          </cell>
          <cell r="M37">
            <v>0.07358334668575502</v>
          </cell>
        </row>
        <row r="38">
          <cell r="A38" t="str">
            <v>5000 Construction</v>
          </cell>
          <cell r="B38">
            <v>0.2674142686094324</v>
          </cell>
          <cell r="C38">
            <v>0.2567487556390229</v>
          </cell>
          <cell r="D38">
            <v>0.4440013150378243</v>
          </cell>
          <cell r="E38">
            <v>0.10221807599867688</v>
          </cell>
          <cell r="F38">
            <v>0.058908744876924435</v>
          </cell>
          <cell r="G38">
            <v>0.4117036341725992</v>
          </cell>
          <cell r="H38" t="str">
            <v>-</v>
          </cell>
          <cell r="I38">
            <v>0.11660564734356561</v>
          </cell>
          <cell r="J38">
            <v>0.22056845029959585</v>
          </cell>
          <cell r="K38">
            <v>0.18760849987387107</v>
          </cell>
          <cell r="L38">
            <v>0.048213467066853144</v>
          </cell>
          <cell r="M38">
            <v>-0.006634291362108292</v>
          </cell>
        </row>
        <row r="39">
          <cell r="A39" t="str">
            <v>6000 Wholesale and retail trade, restaurants and hotels</v>
          </cell>
          <cell r="B39">
            <v>0.6873605429146421</v>
          </cell>
          <cell r="C39">
            <v>0.6201012828433332</v>
          </cell>
          <cell r="D39">
            <v>0.6497253291842906</v>
          </cell>
          <cell r="E39">
            <v>0.40981310206390514</v>
          </cell>
          <cell r="F39">
            <v>0.656226114664102</v>
          </cell>
          <cell r="G39">
            <v>0.8419405553372582</v>
          </cell>
          <cell r="H39" t="str">
            <v>-</v>
          </cell>
          <cell r="I39">
            <v>0.3176526040363438</v>
          </cell>
          <cell r="J39">
            <v>0.371160567286565</v>
          </cell>
          <cell r="K39">
            <v>0.42914607864482657</v>
          </cell>
          <cell r="L39">
            <v>0.6999847627281188</v>
          </cell>
          <cell r="M39">
            <v>0.27027723225397676</v>
          </cell>
        </row>
        <row r="40">
          <cell r="A40" t="str">
            <v>6120 Wholesale and retail trade</v>
          </cell>
          <cell r="B40" t="e">
            <v>#DIV/0!</v>
          </cell>
          <cell r="C40">
            <v>0.5636662565189625</v>
          </cell>
          <cell r="D40">
            <v>0.5568763720815156</v>
          </cell>
          <cell r="E40">
            <v>0.3350056634659544</v>
          </cell>
          <cell r="F40">
            <v>0.6138362757153969</v>
          </cell>
          <cell r="G40" t="e">
            <v>#DIV/0!</v>
          </cell>
          <cell r="H40" t="str">
            <v>-</v>
          </cell>
          <cell r="I40">
            <v>0.3963571745903119</v>
          </cell>
          <cell r="J40">
            <v>0.3655746410502768</v>
          </cell>
          <cell r="K40">
            <v>0.34638244601088325</v>
          </cell>
          <cell r="L40">
            <v>0.667525652963754</v>
          </cell>
          <cell r="M40">
            <v>0.2450119744180292</v>
          </cell>
        </row>
        <row r="41">
          <cell r="A41" t="str">
            <v>6300 Restaurants and hotels</v>
          </cell>
          <cell r="B41" t="e">
            <v>#DIV/0!</v>
          </cell>
          <cell r="C41">
            <v>0.05555762954171452</v>
          </cell>
          <cell r="D41">
            <v>0.09308343647132511</v>
          </cell>
          <cell r="E41">
            <v>0.07480837119015511</v>
          </cell>
          <cell r="F41">
            <v>0.04208326090826038</v>
          </cell>
          <cell r="G41" t="e">
            <v>#DIV/0!</v>
          </cell>
          <cell r="H41" t="str">
            <v>-</v>
          </cell>
          <cell r="I41">
            <v>-0.08561822480037709</v>
          </cell>
          <cell r="J41">
            <v>0.003956744339639282</v>
          </cell>
          <cell r="K41">
            <v>0.08279507026957254</v>
          </cell>
          <cell r="L41">
            <v>0.033030792270495254</v>
          </cell>
          <cell r="M41">
            <v>0.025223078643351778</v>
          </cell>
        </row>
        <row r="42">
          <cell r="A42" t="str">
            <v>7000 Transports, storage, and communications</v>
          </cell>
          <cell r="B42">
            <v>0.41769111875420056</v>
          </cell>
          <cell r="C42">
            <v>0.3139826693850992</v>
          </cell>
          <cell r="D42">
            <v>0.4341738537641312</v>
          </cell>
          <cell r="E42">
            <v>0.3256646377861285</v>
          </cell>
          <cell r="F42">
            <v>0.3011644053747098</v>
          </cell>
          <cell r="G42">
            <v>0.3891977369122195</v>
          </cell>
          <cell r="H42" t="str">
            <v>-</v>
          </cell>
          <cell r="I42">
            <v>0.3774588881461386</v>
          </cell>
          <cell r="J42">
            <v>0.3626001535455489</v>
          </cell>
          <cell r="K42">
            <v>0.292285951429203</v>
          </cell>
          <cell r="L42">
            <v>0.1794218220579699</v>
          </cell>
          <cell r="M42">
            <v>0.26381483898025665</v>
          </cell>
        </row>
        <row r="43">
          <cell r="A43" t="str">
            <v>7100 Transport and storage</v>
          </cell>
          <cell r="B43">
            <v>0.23194675467426287</v>
          </cell>
          <cell r="C43">
            <v>0.11266474372213653</v>
          </cell>
          <cell r="D43">
            <v>0.25807741701366166</v>
          </cell>
          <cell r="E43">
            <v>0.1352440092607895</v>
          </cell>
          <cell r="F43">
            <v>0.18493771189091338</v>
          </cell>
          <cell r="G43" t="e">
            <v>#DIV/0!</v>
          </cell>
          <cell r="H43" t="str">
            <v>-</v>
          </cell>
          <cell r="I43" t="e">
            <v>#DIV/0!</v>
          </cell>
          <cell r="J43">
            <v>0.2144518753838883</v>
          </cell>
          <cell r="K43">
            <v>0.13452529126996277</v>
          </cell>
          <cell r="L43">
            <v>0.05649917017875648</v>
          </cell>
          <cell r="M43">
            <v>0.12261705911174448</v>
          </cell>
        </row>
        <row r="44">
          <cell r="A44" t="str">
            <v>7200 Communication services</v>
          </cell>
          <cell r="B44">
            <v>0.18009327715285692</v>
          </cell>
          <cell r="C44">
            <v>0.17627414970929442</v>
          </cell>
          <cell r="D44">
            <v>0.17638037608357013</v>
          </cell>
          <cell r="E44">
            <v>0.1687419513550757</v>
          </cell>
          <cell r="F44">
            <v>0.11638804859834229</v>
          </cell>
          <cell r="G44" t="e">
            <v>#DIV/0!</v>
          </cell>
          <cell r="H44" t="str">
            <v>-</v>
          </cell>
          <cell r="I44" t="e">
            <v>#DIV/0!</v>
          </cell>
          <cell r="J44">
            <v>0.1494539228334896</v>
          </cell>
          <cell r="K44">
            <v>0.14846351940086835</v>
          </cell>
          <cell r="L44">
            <v>0.12172875551942558</v>
          </cell>
          <cell r="M44">
            <v>0.14093724557498807</v>
          </cell>
        </row>
        <row r="45">
          <cell r="A45" t="str">
            <v>8000 Finance,insurance,real estate, &amp; business  services</v>
          </cell>
          <cell r="B45">
            <v>1.267816606829913</v>
          </cell>
          <cell r="C45">
            <v>1.0261329308885654</v>
          </cell>
          <cell r="D45">
            <v>1.1002385805177972</v>
          </cell>
          <cell r="E45">
            <v>1.0035785444665566</v>
          </cell>
          <cell r="F45">
            <v>0.16095812270255247</v>
          </cell>
          <cell r="G45">
            <v>1.0646658339941226</v>
          </cell>
          <cell r="H45" t="str">
            <v>-</v>
          </cell>
          <cell r="I45">
            <v>0.6484735814228577</v>
          </cell>
          <cell r="J45">
            <v>0.782436100702244</v>
          </cell>
          <cell r="K45">
            <v>0.9641201572187904</v>
          </cell>
          <cell r="L45">
            <v>1.088707950504193</v>
          </cell>
          <cell r="M45">
            <v>0.5521303126927534</v>
          </cell>
        </row>
        <row r="46">
          <cell r="A46" t="str">
            <v>8120 Financial institutions and insurance</v>
          </cell>
          <cell r="B46" t="e">
            <v>#DIV/0!</v>
          </cell>
          <cell r="C46">
            <v>0.17230314064589464</v>
          </cell>
          <cell r="D46">
            <v>0.33010805704558155</v>
          </cell>
          <cell r="E46">
            <v>0.0871158395416626</v>
          </cell>
          <cell r="F46" t="e">
            <v>#DIV/0!</v>
          </cell>
          <cell r="G46" t="e">
            <v>#DIV/0!</v>
          </cell>
          <cell r="H46" t="str">
            <v>-</v>
          </cell>
          <cell r="I46">
            <v>0.15037497320806031</v>
          </cell>
          <cell r="J46">
            <v>0.36737739612768966</v>
          </cell>
          <cell r="K46">
            <v>0.28688825670408696</v>
          </cell>
          <cell r="L46">
            <v>0.2034465452120435</v>
          </cell>
          <cell r="M46">
            <v>0.23895675928336582</v>
          </cell>
        </row>
        <row r="47">
          <cell r="A47" t="str">
            <v>8300 Real Estate and business services</v>
          </cell>
          <cell r="B47" t="e">
            <v>#DIV/0!</v>
          </cell>
          <cell r="C47">
            <v>0.8630200895425724</v>
          </cell>
          <cell r="D47">
            <v>0.7714418450634439</v>
          </cell>
          <cell r="E47">
            <v>0.905585017714503</v>
          </cell>
          <cell r="F47" t="e">
            <v>#DIV/0!</v>
          </cell>
          <cell r="G47" t="e">
            <v>#DIV/0!</v>
          </cell>
          <cell r="H47" t="str">
            <v>-</v>
          </cell>
          <cell r="I47">
            <v>0.4971464463143613</v>
          </cell>
          <cell r="J47">
            <v>0.41971990984112456</v>
          </cell>
          <cell r="K47">
            <v>0.676987507103298</v>
          </cell>
          <cell r="L47">
            <v>0.8834478431265491</v>
          </cell>
          <cell r="M47">
            <v>0.3129216415796555</v>
          </cell>
        </row>
        <row r="49">
          <cell r="A49" t="str">
            <v>Non-farm business sector excl. non-market services</v>
          </cell>
          <cell r="B49">
            <v>3.4447263434308506</v>
          </cell>
          <cell r="C49">
            <v>2.819668141958751</v>
          </cell>
          <cell r="D49">
            <v>3.8887863966688223</v>
          </cell>
          <cell r="E49">
            <v>2.2145386598944614</v>
          </cell>
          <cell r="F49">
            <v>2.1279233761038796</v>
          </cell>
          <cell r="G49">
            <v>4.491274353542061</v>
          </cell>
          <cell r="H49" t="str">
            <v>-</v>
          </cell>
          <cell r="I49">
            <v>2.6891874014486725</v>
          </cell>
          <cell r="J49">
            <v>2.504141109967264</v>
          </cell>
          <cell r="K49">
            <v>2.3224609071740265</v>
          </cell>
          <cell r="L49">
            <v>2.6763185160699976</v>
          </cell>
          <cell r="M49">
            <v>1.6883542457733662</v>
          </cell>
        </row>
      </sheetData>
      <sheetData sheetId="4">
        <row r="3">
          <cell r="A3" t="str">
            <v>1990-97</v>
          </cell>
          <cell r="B3" t="str">
            <v>Australia</v>
          </cell>
          <cell r="C3" t="str">
            <v>Canada</v>
          </cell>
          <cell r="D3" t="str">
            <v>Finland</v>
          </cell>
          <cell r="E3" t="str">
            <v>France</v>
          </cell>
          <cell r="F3" t="str">
            <v>Italy</v>
          </cell>
          <cell r="G3" t="str">
            <v>Japan</v>
          </cell>
          <cell r="H3" t="str">
            <v>Netherlands</v>
          </cell>
          <cell r="I3" t="str">
            <v>Norway</v>
          </cell>
          <cell r="J3" t="str">
            <v>Sweden</v>
          </cell>
          <cell r="K3" t="str">
            <v>United Kingdom</v>
          </cell>
          <cell r="L3" t="str">
            <v>United States</v>
          </cell>
          <cell r="M3" t="str">
            <v>West Germany</v>
          </cell>
        </row>
        <row r="5">
          <cell r="A5" t="str">
            <v>2000 Mining and quarrying</v>
          </cell>
          <cell r="B5">
            <v>0.17366893643409706</v>
          </cell>
          <cell r="C5">
            <v>0.2512996130280031</v>
          </cell>
          <cell r="D5">
            <v>0.008312393490381762</v>
          </cell>
          <cell r="E5">
            <v>0.012854835520358718</v>
          </cell>
          <cell r="F5" t="e">
            <v>#DIV/0!</v>
          </cell>
          <cell r="G5">
            <v>-0.007834713203893978</v>
          </cell>
          <cell r="H5">
            <v>0.11748686399649982</v>
          </cell>
          <cell r="I5">
            <v>1.8698390298477034</v>
          </cell>
          <cell r="J5" t="str">
            <v>-</v>
          </cell>
          <cell r="K5">
            <v>0.17306240011435536</v>
          </cell>
          <cell r="L5">
            <v>0.05321772819432622</v>
          </cell>
          <cell r="M5">
            <v>0.0006611798111817271</v>
          </cell>
        </row>
        <row r="6">
          <cell r="A6" t="str">
            <v>3000 Total manufacturing industry</v>
          </cell>
          <cell r="B6">
            <v>0.308684092311932</v>
          </cell>
          <cell r="C6">
            <v>0.6196619875549471</v>
          </cell>
          <cell r="D6">
            <v>1.5206049642686648</v>
          </cell>
          <cell r="E6">
            <v>0.4503464638415239</v>
          </cell>
          <cell r="F6">
            <v>0.40618174597873496</v>
          </cell>
          <cell r="G6">
            <v>0.3493441184425361</v>
          </cell>
          <cell r="H6">
            <v>0.5879884964904557</v>
          </cell>
          <cell r="I6">
            <v>0.37783108677547467</v>
          </cell>
          <cell r="J6" t="str">
            <v>-</v>
          </cell>
          <cell r="K6">
            <v>0.2070707005304275</v>
          </cell>
          <cell r="L6">
            <v>0.8231029131250529</v>
          </cell>
          <cell r="M6">
            <v>-0.21565114779452965</v>
          </cell>
        </row>
        <row r="7">
          <cell r="A7" t="str">
            <v>3100 Food, drink &amp; tobacco</v>
          </cell>
          <cell r="B7">
            <v>0.06906326210305304</v>
          </cell>
          <cell r="C7">
            <v>0.061511613908739694</v>
          </cell>
          <cell r="D7">
            <v>0.06888978360119731</v>
          </cell>
          <cell r="E7">
            <v>0.09106987198845892</v>
          </cell>
          <cell r="F7">
            <v>0.0843683753764202</v>
          </cell>
          <cell r="G7">
            <v>-0.00722128448205896</v>
          </cell>
          <cell r="H7">
            <v>0.11417714850064828</v>
          </cell>
          <cell r="I7">
            <v>0.0694493014398217</v>
          </cell>
          <cell r="J7" t="str">
            <v>-</v>
          </cell>
          <cell r="K7">
            <v>0.037625938672612935</v>
          </cell>
          <cell r="L7">
            <v>0.0026239167946519263</v>
          </cell>
          <cell r="M7">
            <v>-0.06919368971747222</v>
          </cell>
        </row>
        <row r="8">
          <cell r="A8" t="str">
            <v>3200 Textiles, footwear &amp; leather</v>
          </cell>
          <cell r="B8">
            <v>-0.019806634411457257</v>
          </cell>
          <cell r="C8">
            <v>0.0046415675745315</v>
          </cell>
          <cell r="D8">
            <v>-0.029049093735502313</v>
          </cell>
          <cell r="E8">
            <v>-0.04246647468996401</v>
          </cell>
          <cell r="F8">
            <v>0.0831846641801133</v>
          </cell>
          <cell r="G8">
            <v>-0.07284348165511087</v>
          </cell>
          <cell r="H8">
            <v>-0.00870656335368527</v>
          </cell>
          <cell r="I8">
            <v>0.0038161048482172003</v>
          </cell>
          <cell r="J8" t="str">
            <v>-</v>
          </cell>
          <cell r="K8">
            <v>-0.023134087541760422</v>
          </cell>
          <cell r="L8">
            <v>0.012135184758549683</v>
          </cell>
          <cell r="M8">
            <v>-0.08615363349717639</v>
          </cell>
        </row>
        <row r="9">
          <cell r="A9" t="str">
            <v>3300 Wood, cork &amp; furniture</v>
          </cell>
          <cell r="B9">
            <v>0.013811435405707386</v>
          </cell>
          <cell r="C9">
            <v>0.043006036388416186</v>
          </cell>
          <cell r="D9">
            <v>0.07803680786946081</v>
          </cell>
          <cell r="E9">
            <v>-0.0007293726041183111</v>
          </cell>
          <cell r="F9">
            <v>-0.0037448736245738897</v>
          </cell>
          <cell r="G9">
            <v>-0.03561384232204759</v>
          </cell>
          <cell r="H9">
            <v>0.00492237222255758</v>
          </cell>
          <cell r="I9">
            <v>0.021166807865002697</v>
          </cell>
          <cell r="J9" t="str">
            <v>-</v>
          </cell>
          <cell r="K9">
            <v>-0.007987790165068958</v>
          </cell>
          <cell r="L9">
            <v>0.0009002714946434445</v>
          </cell>
          <cell r="M9">
            <v>-0.0051326708195355486</v>
          </cell>
        </row>
        <row r="10">
          <cell r="A10" t="str">
            <v>3400 Paper &amp; printing</v>
          </cell>
          <cell r="B10">
            <v>0.06338634415224584</v>
          </cell>
          <cell r="C10">
            <v>-0.004898725478115126</v>
          </cell>
          <cell r="D10">
            <v>0.19210666502284515</v>
          </cell>
          <cell r="E10">
            <v>0.015886620106756684</v>
          </cell>
          <cell r="F10">
            <v>0.03625063347074069</v>
          </cell>
          <cell r="G10">
            <v>-0.01415539643136794</v>
          </cell>
          <cell r="H10">
            <v>0.047716657034282406</v>
          </cell>
          <cell r="I10">
            <v>0.036716987128470276</v>
          </cell>
          <cell r="J10" t="str">
            <v>-</v>
          </cell>
          <cell r="K10">
            <v>0.012380304508328608</v>
          </cell>
          <cell r="L10">
            <v>-0.0044727563074473025</v>
          </cell>
          <cell r="M10">
            <v>-0.028826739023884794</v>
          </cell>
        </row>
        <row r="11">
          <cell r="A11" t="str">
            <v>3500 Chemical products</v>
          </cell>
          <cell r="B11">
            <v>0.03941324162179506</v>
          </cell>
          <cell r="C11">
            <v>0.1082811485226937</v>
          </cell>
          <cell r="D11">
            <v>0.1010380582674183</v>
          </cell>
          <cell r="E11">
            <v>0.10533246359051511</v>
          </cell>
          <cell r="F11">
            <v>0.02232254550788732</v>
          </cell>
          <cell r="G11">
            <v>0.0765783719213149</v>
          </cell>
          <cell r="H11">
            <v>0.23150343459912945</v>
          </cell>
          <cell r="I11">
            <v>0.01356909700095458</v>
          </cell>
          <cell r="J11" t="str">
            <v>-</v>
          </cell>
          <cell r="K11">
            <v>0.11003149152484418</v>
          </cell>
          <cell r="L11">
            <v>0.1229434216377904</v>
          </cell>
          <cell r="M11">
            <v>0.08504133042061816</v>
          </cell>
        </row>
        <row r="12">
          <cell r="A12" t="str">
            <v>3510 Industrial chemicals</v>
          </cell>
          <cell r="B12">
            <v>0.008598003434277957</v>
          </cell>
          <cell r="C12">
            <v>0.031085653998751087</v>
          </cell>
          <cell r="D12">
            <v>0.05334365178248006</v>
          </cell>
          <cell r="E12">
            <v>0.023961184899319827</v>
          </cell>
          <cell r="F12">
            <v>0.0018902966879989953</v>
          </cell>
          <cell r="G12">
            <v>0.03161965923398748</v>
          </cell>
          <cell r="H12">
            <v>0.1053668002899107</v>
          </cell>
          <cell r="I12">
            <v>0.02227543086039307</v>
          </cell>
          <cell r="J12" t="str">
            <v>-</v>
          </cell>
          <cell r="K12">
            <v>0.028081722616864407</v>
          </cell>
          <cell r="L12">
            <v>0.02003560338445595</v>
          </cell>
          <cell r="M12">
            <v>0.059096350799040624</v>
          </cell>
        </row>
        <row r="13">
          <cell r="A13" t="str">
            <v>3520 Other chemicals</v>
          </cell>
          <cell r="B13">
            <v>0.011863588457556196</v>
          </cell>
          <cell r="C13">
            <v>0.02837840785630686</v>
          </cell>
          <cell r="D13">
            <v>0.004542978941727907</v>
          </cell>
          <cell r="E13">
            <v>0.05609347471036975</v>
          </cell>
          <cell r="F13">
            <v>0.02422142540489171</v>
          </cell>
          <cell r="G13">
            <v>0.036496361621022495</v>
          </cell>
          <cell r="H13">
            <v>0.041396329245130994</v>
          </cell>
          <cell r="I13">
            <v>0.00523551620898125</v>
          </cell>
          <cell r="J13" t="str">
            <v>-</v>
          </cell>
          <cell r="K13">
            <v>0.05850302792217069</v>
          </cell>
          <cell r="L13">
            <v>0.04940324313712905</v>
          </cell>
          <cell r="M13">
            <v>0.03127677200530428</v>
          </cell>
        </row>
        <row r="14">
          <cell r="A14" t="str">
            <v>3512X Chemicals excl. drugs</v>
          </cell>
          <cell r="B14">
            <v>0.016912874993646174</v>
          </cell>
          <cell r="C14">
            <v>0.041764477021140015</v>
          </cell>
          <cell r="D14">
            <v>0.05602991979727955</v>
          </cell>
          <cell r="E14">
            <v>0.052239909099651316</v>
          </cell>
          <cell r="F14">
            <v>0.008078147417573674</v>
          </cell>
          <cell r="G14">
            <v>0.0488785505783758</v>
          </cell>
          <cell r="H14">
            <v>0.13145302182228788</v>
          </cell>
          <cell r="I14">
            <v>0.02499498457439914</v>
          </cell>
          <cell r="J14" t="str">
            <v>-</v>
          </cell>
          <cell r="K14">
            <v>0.0552228788922112</v>
          </cell>
          <cell r="L14">
            <v>0.04634238590593614</v>
          </cell>
          <cell r="M14">
            <v>0.06712184139125466</v>
          </cell>
        </row>
        <row r="15">
          <cell r="A15" t="str">
            <v>3522 Drugs and medicines</v>
          </cell>
          <cell r="B15">
            <v>0.003548553566660939</v>
          </cell>
          <cell r="C15">
            <v>0.017696279985573524</v>
          </cell>
          <cell r="D15">
            <v>0.0018454278350406056</v>
          </cell>
          <cell r="E15">
            <v>0.027847229765464394</v>
          </cell>
          <cell r="F15">
            <v>0.01804230542493588</v>
          </cell>
          <cell r="G15">
            <v>0.01923729270739625</v>
          </cell>
          <cell r="H15">
            <v>0.015309927120006596</v>
          </cell>
          <cell r="I15">
            <v>0.0025239495824042222</v>
          </cell>
          <cell r="J15" t="str">
            <v>-</v>
          </cell>
          <cell r="K15">
            <v>0.03135054451744516</v>
          </cell>
          <cell r="L15">
            <v>0.02310938989172504</v>
          </cell>
          <cell r="M15">
            <v>0.023257228462444397</v>
          </cell>
        </row>
        <row r="16">
          <cell r="A16" t="str">
            <v>3534A Petrol refineries &amp; products</v>
          </cell>
          <cell r="B16">
            <v>0.008768328680451248</v>
          </cell>
          <cell r="C16">
            <v>0.0045397272183468566</v>
          </cell>
          <cell r="D16">
            <v>0.02534714578153209</v>
          </cell>
          <cell r="E16">
            <v>0.013702778407310968</v>
          </cell>
          <cell r="F16">
            <v>0.003869316255864146</v>
          </cell>
          <cell r="G16">
            <v>0.0049352780650029435</v>
          </cell>
          <cell r="H16">
            <v>0.0533711406273612</v>
          </cell>
          <cell r="I16">
            <v>-0.009605413032462576</v>
          </cell>
          <cell r="J16" t="str">
            <v>-</v>
          </cell>
          <cell r="K16">
            <v>0.002811288410036599</v>
          </cell>
          <cell r="L16">
            <v>0.013591646655174707</v>
          </cell>
          <cell r="M16">
            <v>-0.022340685563302893</v>
          </cell>
        </row>
        <row r="17">
          <cell r="A17" t="str">
            <v>3556A Rubber &amp; plastics products</v>
          </cell>
          <cell r="B17">
            <v>0.010183034615686823</v>
          </cell>
          <cell r="C17">
            <v>0.04433989446545119</v>
          </cell>
          <cell r="D17">
            <v>0.017815490096778786</v>
          </cell>
          <cell r="E17">
            <v>0.011664433226970717</v>
          </cell>
          <cell r="F17">
            <v>-0.007704681463496961</v>
          </cell>
          <cell r="G17">
            <v>0.003555601952757106</v>
          </cell>
          <cell r="H17">
            <v>0.03137981631711196</v>
          </cell>
          <cell r="I17">
            <v>-0.004928825153623539</v>
          </cell>
          <cell r="J17" t="str">
            <v>-</v>
          </cell>
          <cell r="K17">
            <v>0.020652278118757292</v>
          </cell>
          <cell r="L17">
            <v>0.039907317347122925</v>
          </cell>
          <cell r="M17">
            <v>0.01698683123290269</v>
          </cell>
        </row>
        <row r="18">
          <cell r="A18" t="str">
            <v>3600 Stone, clay &amp; glass</v>
          </cell>
          <cell r="B18">
            <v>0.0050793251916959525</v>
          </cell>
          <cell r="C18">
            <v>-0.0016978412632650903</v>
          </cell>
          <cell r="D18">
            <v>-0.007517798273013463</v>
          </cell>
          <cell r="E18">
            <v>-0.003081987461593742</v>
          </cell>
          <cell r="F18">
            <v>0.004797464106627434</v>
          </cell>
          <cell r="G18">
            <v>-0.001060131201933857</v>
          </cell>
          <cell r="H18">
            <v>0.014126742885144521</v>
          </cell>
          <cell r="I18">
            <v>0.015171211249205263</v>
          </cell>
          <cell r="J18" t="str">
            <v>-</v>
          </cell>
          <cell r="K18">
            <v>-0.00956475038585409</v>
          </cell>
          <cell r="L18">
            <v>0.010150291918958748</v>
          </cell>
          <cell r="M18">
            <v>-0.010651656897332865</v>
          </cell>
        </row>
        <row r="19">
          <cell r="A19" t="str">
            <v>3700 Basic metal industries</v>
          </cell>
          <cell r="B19">
            <v>0.02234034318728155</v>
          </cell>
          <cell r="C19">
            <v>0.05331974656237226</v>
          </cell>
          <cell r="D19">
            <v>0.09821177800125427</v>
          </cell>
          <cell r="E19">
            <v>0.018945669663383704</v>
          </cell>
          <cell r="F19">
            <v>0.044995129862783874</v>
          </cell>
          <cell r="G19">
            <v>0.03433443373035888</v>
          </cell>
          <cell r="H19">
            <v>0.014628575704368253</v>
          </cell>
          <cell r="I19">
            <v>0.020483361890315768</v>
          </cell>
          <cell r="J19" t="str">
            <v>-</v>
          </cell>
          <cell r="K19">
            <v>-0.009085802362944753</v>
          </cell>
          <cell r="L19">
            <v>0.026178583150774447</v>
          </cell>
          <cell r="M19">
            <v>0.029825852092995327</v>
          </cell>
        </row>
        <row r="20">
          <cell r="A20" t="str">
            <v>3710 Ferrous metals</v>
          </cell>
          <cell r="B20">
            <v>0.008729449653476475</v>
          </cell>
          <cell r="C20">
            <v>0.024357547526705204</v>
          </cell>
          <cell r="D20">
            <v>0.07863234173159074</v>
          </cell>
          <cell r="E20">
            <v>0.010714574870706253</v>
          </cell>
          <cell r="F20">
            <v>0.03204827566182306</v>
          </cell>
          <cell r="G20">
            <v>0.03549533000401907</v>
          </cell>
          <cell r="H20">
            <v>0.010231105474928314</v>
          </cell>
          <cell r="I20">
            <v>0.011238969600138692</v>
          </cell>
          <cell r="J20" t="str">
            <v>-</v>
          </cell>
          <cell r="K20">
            <v>-0.0037317590802879454</v>
          </cell>
          <cell r="L20">
            <v>0.01477959217635445</v>
          </cell>
          <cell r="M20">
            <v>0.018947853326369737</v>
          </cell>
        </row>
        <row r="21">
          <cell r="A21" t="str">
            <v>3720 Non-ferrous metals</v>
          </cell>
          <cell r="B21">
            <v>0.013610497097168262</v>
          </cell>
          <cell r="C21">
            <v>0.02896248563877041</v>
          </cell>
          <cell r="D21">
            <v>0.01967848823969576</v>
          </cell>
          <cell r="E21">
            <v>0.008231090691495</v>
          </cell>
          <cell r="F21">
            <v>0.012968145969987369</v>
          </cell>
          <cell r="G21">
            <v>-0.0011615075494230982</v>
          </cell>
          <cell r="H21">
            <v>0.004397470229439453</v>
          </cell>
          <cell r="I21">
            <v>0.009215003064976156</v>
          </cell>
          <cell r="J21" t="str">
            <v>-</v>
          </cell>
          <cell r="K21">
            <v>-0.0053772233758521875</v>
          </cell>
          <cell r="L21">
            <v>0.011398073110422288</v>
          </cell>
          <cell r="M21">
            <v>0.010878107533578572</v>
          </cell>
        </row>
        <row r="22">
          <cell r="A22" t="str">
            <v>3800 Fabricated metal products and machinery</v>
          </cell>
          <cell r="B22">
            <v>0.11415709682197268</v>
          </cell>
          <cell r="C22">
            <v>0.3490430859317098</v>
          </cell>
          <cell r="D22">
            <v>1.0212178078722685</v>
          </cell>
          <cell r="E22">
            <v>0.2607055232847843</v>
          </cell>
          <cell r="F22">
            <v>0.13350482189334817</v>
          </cell>
          <cell r="G22">
            <v>0.3750205582019133</v>
          </cell>
          <cell r="H22">
            <v>0.1663044067799775</v>
          </cell>
          <cell r="I22">
            <v>0.19126467927153326</v>
          </cell>
          <cell r="J22" t="str">
            <v>-</v>
          </cell>
          <cell r="K22">
            <v>0.10196055334692304</v>
          </cell>
          <cell r="L22">
            <v>0.6500042635707467</v>
          </cell>
          <cell r="M22">
            <v>-0.12698423422510863</v>
          </cell>
        </row>
        <row r="23">
          <cell r="A23" t="str">
            <v>3810 Fabricated metal products</v>
          </cell>
          <cell r="B23">
            <v>0.0017627735957769228</v>
          </cell>
          <cell r="C23">
            <v>0.017031993027405348</v>
          </cell>
          <cell r="D23">
            <v>0.10204422334629772</v>
          </cell>
          <cell r="E23">
            <v>0.03731454671599402</v>
          </cell>
          <cell r="F23">
            <v>-0.028643732276549497</v>
          </cell>
          <cell r="G23">
            <v>0.008539445052864296</v>
          </cell>
          <cell r="H23">
            <v>0.00956379104076799</v>
          </cell>
          <cell r="I23">
            <v>0.04612498676994738</v>
          </cell>
          <cell r="J23" t="str">
            <v>-</v>
          </cell>
          <cell r="K23">
            <v>-0.021090898248871125</v>
          </cell>
          <cell r="L23">
            <v>0.044320370430150156</v>
          </cell>
          <cell r="M23">
            <v>0.04347721652945158</v>
          </cell>
        </row>
        <row r="24">
          <cell r="A24" t="str">
            <v>3820 Non-electrical machinery</v>
          </cell>
          <cell r="B24">
            <v>0.03467423450852347</v>
          </cell>
          <cell r="C24">
            <v>0.08845741290368486</v>
          </cell>
          <cell r="D24">
            <v>0.1672960334251658</v>
          </cell>
          <cell r="E24">
            <v>0.06023552671604651</v>
          </cell>
          <cell r="F24">
            <v>0.07734864530947153</v>
          </cell>
          <cell r="G24">
            <v>-0.039686137122887676</v>
          </cell>
          <cell r="H24">
            <v>0.040188961977332176</v>
          </cell>
          <cell r="I24">
            <v>0.057801087824838976</v>
          </cell>
          <cell r="J24" t="str">
            <v>-</v>
          </cell>
          <cell r="K24">
            <v>0.01183405446975726</v>
          </cell>
          <cell r="L24">
            <v>0.2504444748824372</v>
          </cell>
          <cell r="M24">
            <v>-0.09142438698153306</v>
          </cell>
        </row>
        <row r="25">
          <cell r="A25" t="str">
            <v>382X Machinery &amp; equipment, nec</v>
          </cell>
          <cell r="B25">
            <v>0.024410665845773876</v>
          </cell>
          <cell r="C25">
            <v>0.06283162281712569</v>
          </cell>
          <cell r="D25">
            <v>0.14782206104749643</v>
          </cell>
          <cell r="E25">
            <v>0.04487203984541761</v>
          </cell>
          <cell r="F25">
            <v>0.07668930594838404</v>
          </cell>
          <cell r="G25">
            <v>-0.029839532036924386</v>
          </cell>
          <cell r="H25">
            <v>0.03753215827261532</v>
          </cell>
          <cell r="I25">
            <v>0.06372223059060877</v>
          </cell>
          <cell r="J25" t="str">
            <v>-</v>
          </cell>
          <cell r="K25">
            <v>-0.030619665224335426</v>
          </cell>
          <cell r="L25">
            <v>0.19584994038235118</v>
          </cell>
          <cell r="M25">
            <v>-0.10837264394467942</v>
          </cell>
        </row>
        <row r="26">
          <cell r="A26" t="str">
            <v>3825 Office machinery &amp; computers</v>
          </cell>
          <cell r="B26">
            <v>0.01026367924470885</v>
          </cell>
          <cell r="C26">
            <v>0.025972885348479233</v>
          </cell>
          <cell r="D26">
            <v>0.019471112396017322</v>
          </cell>
          <cell r="E26">
            <v>0.015363975948184961</v>
          </cell>
          <cell r="F26">
            <v>0.0006669621994517588</v>
          </cell>
          <cell r="G26">
            <v>-0.009848734366163023</v>
          </cell>
          <cell r="H26">
            <v>0.0026564554029243196</v>
          </cell>
          <cell r="I26">
            <v>-0.006428803720270137</v>
          </cell>
          <cell r="J26" t="str">
            <v>-</v>
          </cell>
          <cell r="K26">
            <v>0.042315573775507154</v>
          </cell>
          <cell r="L26">
            <v>0.05459400885375687</v>
          </cell>
          <cell r="M26">
            <v>0.01661830675242203</v>
          </cell>
        </row>
        <row r="27">
          <cell r="A27" t="str">
            <v>3830 Electrical machinery</v>
          </cell>
          <cell r="B27">
            <v>0.027860390594079916</v>
          </cell>
          <cell r="C27">
            <v>0.07408096959001996</v>
          </cell>
          <cell r="D27">
            <v>0.75844941135765</v>
          </cell>
          <cell r="E27">
            <v>0.10992307609538775</v>
          </cell>
          <cell r="F27">
            <v>0.042450986392232694</v>
          </cell>
          <cell r="G27">
            <v>0.40269925564214715</v>
          </cell>
          <cell r="H27">
            <v>0.07661011119858242</v>
          </cell>
          <cell r="I27">
            <v>0.04421250045844501</v>
          </cell>
          <cell r="J27" t="str">
            <v>-</v>
          </cell>
          <cell r="K27">
            <v>0.08401829763210066</v>
          </cell>
          <cell r="L27">
            <v>0.4369307174388796</v>
          </cell>
          <cell r="M27">
            <v>-0.1104264139152238</v>
          </cell>
        </row>
        <row r="28">
          <cell r="A28" t="str">
            <v>383X Electrical mach. excl.  comm.  equipment</v>
          </cell>
          <cell r="B28">
            <v>0.017722883949176014</v>
          </cell>
          <cell r="C28">
            <v>0.01194895232031001</v>
          </cell>
          <cell r="D28">
            <v>0.3959372950314391</v>
          </cell>
          <cell r="E28">
            <v>0.059307046086407335</v>
          </cell>
          <cell r="F28">
            <v>0.05207451666963582</v>
          </cell>
          <cell r="G28">
            <v>0.1747546605463504</v>
          </cell>
          <cell r="H28">
            <v>0.0054517684764425825</v>
          </cell>
          <cell r="I28">
            <v>0.01962990326119221</v>
          </cell>
          <cell r="J28" t="str">
            <v>-</v>
          </cell>
          <cell r="K28">
            <v>0.04135679592549693</v>
          </cell>
          <cell r="L28">
            <v>0.1728751676729621</v>
          </cell>
          <cell r="M28">
            <v>-0.05722433304544464</v>
          </cell>
        </row>
        <row r="29">
          <cell r="A29" t="str">
            <v>3832 Radio, TV &amp; communication equipment  </v>
          </cell>
          <cell r="B29">
            <v>0.010137617226857278</v>
          </cell>
          <cell r="C29">
            <v>0.06237271672030879</v>
          </cell>
          <cell r="D29">
            <v>0.36251211632623953</v>
          </cell>
          <cell r="E29">
            <v>0.05061812952861592</v>
          </cell>
          <cell r="F29">
            <v>-0.009641185397951826</v>
          </cell>
          <cell r="G29">
            <v>0.2279398887375983</v>
          </cell>
          <cell r="H29">
            <v>0.07115775630149657</v>
          </cell>
          <cell r="I29">
            <v>0.024592291969955386</v>
          </cell>
          <cell r="J29" t="str">
            <v>-</v>
          </cell>
          <cell r="K29">
            <v>0.04266029430763827</v>
          </cell>
          <cell r="L29">
            <v>0.2640540960251585</v>
          </cell>
          <cell r="M29">
            <v>-0.053216527974687546</v>
          </cell>
        </row>
        <row r="30">
          <cell r="A30" t="str">
            <v>3840 Transport equipment</v>
          </cell>
          <cell r="B30">
            <v>0.04631859129562982</v>
          </cell>
          <cell r="C30">
            <v>0.1515749743097664</v>
          </cell>
          <cell r="D30">
            <v>0.01765558207794961</v>
          </cell>
          <cell r="E30">
            <v>0.03714360427241073</v>
          </cell>
          <cell r="F30">
            <v>0.0012417791132117043</v>
          </cell>
          <cell r="G30">
            <v>0.020204500578393802</v>
          </cell>
          <cell r="H30">
            <v>0.02056705564204796</v>
          </cell>
          <cell r="I30">
            <v>0.03488911245576628</v>
          </cell>
          <cell r="J30" t="str">
            <v>-</v>
          </cell>
          <cell r="K30">
            <v>0.024378323960639704</v>
          </cell>
          <cell r="L30">
            <v>-0.014773335552419681</v>
          </cell>
          <cell r="M30">
            <v>0.03955198033883003</v>
          </cell>
        </row>
        <row r="31">
          <cell r="A31" t="str">
            <v>3841 Shipbuilding</v>
          </cell>
          <cell r="B31">
            <v>0.00684907967879389</v>
          </cell>
          <cell r="C31">
            <v>0.005134540309233003</v>
          </cell>
          <cell r="D31">
            <v>0.02342806965768122</v>
          </cell>
          <cell r="E31">
            <v>-0.006991110956688281</v>
          </cell>
          <cell r="F31">
            <v>-0.00015141258230199129</v>
          </cell>
          <cell r="G31">
            <v>0.008320839243208944</v>
          </cell>
          <cell r="H31">
            <v>0.0034282130087348096</v>
          </cell>
          <cell r="I31">
            <v>0.027442759969235068</v>
          </cell>
          <cell r="J31" t="str">
            <v>-</v>
          </cell>
          <cell r="K31">
            <v>-0.009260568931603387</v>
          </cell>
          <cell r="L31">
            <v>-0.010656460368500301</v>
          </cell>
          <cell r="M31">
            <v>-0.0062951010497590415</v>
          </cell>
        </row>
        <row r="32">
          <cell r="A32" t="str">
            <v>3843 Motor vehicles</v>
          </cell>
          <cell r="B32">
            <v>0.032687864481609166</v>
          </cell>
          <cell r="C32">
            <v>0.13767135797366498</v>
          </cell>
          <cell r="D32">
            <v>-0.008155448216860013</v>
          </cell>
          <cell r="E32">
            <v>0.013257278972071075</v>
          </cell>
          <cell r="F32">
            <v>0.010184339336451964</v>
          </cell>
          <cell r="G32">
            <v>0.010606353702274406</v>
          </cell>
          <cell r="H32">
            <v>0.013988158915146369</v>
          </cell>
          <cell r="I32">
            <v>0.0022061511028755344</v>
          </cell>
          <cell r="J32" t="str">
            <v>-</v>
          </cell>
          <cell r="K32">
            <v>0.03360991374646474</v>
          </cell>
          <cell r="L32">
            <v>0.03941092596211852</v>
          </cell>
          <cell r="M32">
            <v>0.041515587765606696</v>
          </cell>
        </row>
        <row r="33">
          <cell r="A33" t="str">
            <v>3845 Aircraft</v>
          </cell>
          <cell r="B33">
            <v>0.00498689449210963</v>
          </cell>
          <cell r="C33">
            <v>-0.0002013031838523347</v>
          </cell>
          <cell r="D33">
            <v>0.0008417708377190881</v>
          </cell>
          <cell r="E33">
            <v>0.028793869790172608</v>
          </cell>
          <cell r="F33">
            <v>-0.010063941994758923</v>
          </cell>
          <cell r="G33">
            <v>0.0005423016979146455</v>
          </cell>
          <cell r="H33">
            <v>0.0022895206347399773</v>
          </cell>
          <cell r="I33">
            <v>0.005768076777775168</v>
          </cell>
          <cell r="J33" t="str">
            <v>-</v>
          </cell>
          <cell r="K33">
            <v>-0.0013710972706041655</v>
          </cell>
          <cell r="L33">
            <v>-0.044919782790844125</v>
          </cell>
          <cell r="M33">
            <v>0.004104492958184053</v>
          </cell>
        </row>
        <row r="34">
          <cell r="A34" t="str">
            <v>3842A Other transport equipment</v>
          </cell>
          <cell r="B34">
            <v>0.0017947526430253976</v>
          </cell>
          <cell r="C34">
            <v>0.009177961013238515</v>
          </cell>
          <cell r="D34">
            <v>0.0014131206699331332</v>
          </cell>
          <cell r="E34">
            <v>0.001766519652306185</v>
          </cell>
          <cell r="F34">
            <v>0.0011672772712512489</v>
          </cell>
          <cell r="G34">
            <v>0.0007541889562621336</v>
          </cell>
          <cell r="H34">
            <v>0.0008484188884856769</v>
          </cell>
          <cell r="I34">
            <v>-0.0005880558101270678</v>
          </cell>
          <cell r="J34" t="str">
            <v>-</v>
          </cell>
          <cell r="K34">
            <v>0.0011195317480533784</v>
          </cell>
          <cell r="L34">
            <v>-0.0016865962104899083</v>
          </cell>
          <cell r="M34">
            <v>0.00011143651080099487</v>
          </cell>
        </row>
        <row r="35">
          <cell r="A35" t="str">
            <v>3850 Professional goods</v>
          </cell>
          <cell r="B35">
            <v>0.0033907351178697775</v>
          </cell>
          <cell r="C35">
            <v>0.018160366503742774</v>
          </cell>
          <cell r="D35">
            <v>0.02903553614123933</v>
          </cell>
          <cell r="E35">
            <v>0.016225468895777757</v>
          </cell>
          <cell r="F35">
            <v>0.04105368188369056</v>
          </cell>
          <cell r="G35">
            <v>-0.013145706799466932</v>
          </cell>
          <cell r="H35">
            <v>0.019275605160317393</v>
          </cell>
          <cell r="I35">
            <v>0.008221285281243914</v>
          </cell>
          <cell r="J35" t="str">
            <v>-</v>
          </cell>
          <cell r="K35">
            <v>0.0025231570971022206</v>
          </cell>
          <cell r="L35">
            <v>-0.055619053442885036</v>
          </cell>
          <cell r="M35">
            <v>-0.008852371327772425</v>
          </cell>
        </row>
        <row r="36">
          <cell r="A36" t="str">
            <v>3900 Other manufacturing</v>
          </cell>
          <cell r="B36">
            <v>0.0005466633275819513</v>
          </cell>
          <cell r="C36">
            <v>0.006237109916991926</v>
          </cell>
          <cell r="D36">
            <v>0.006854307880569335</v>
          </cell>
          <cell r="E36">
            <v>0.004182201714174205</v>
          </cell>
          <cell r="F36">
            <v>0.00046701690719275386</v>
          </cell>
          <cell r="G36">
            <v>-0.008072063470141612</v>
          </cell>
          <cell r="H36">
            <v>0.002991487441835849</v>
          </cell>
          <cell r="I36">
            <v>0.005686137856188115</v>
          </cell>
          <cell r="J36" t="str">
            <v>-</v>
          </cell>
          <cell r="K36">
            <v>-0.005831654351452737</v>
          </cell>
          <cell r="L36">
            <v>0.002675361568693319</v>
          </cell>
          <cell r="M36">
            <v>-0.0056722794305188035</v>
          </cell>
        </row>
        <row r="37">
          <cell r="A37" t="str">
            <v>4000 Electricity, gas, water</v>
          </cell>
          <cell r="B37">
            <v>0.09455171062231031</v>
          </cell>
          <cell r="C37">
            <v>0.09294715677242774</v>
          </cell>
          <cell r="D37">
            <v>0.1255746259295987</v>
          </cell>
          <cell r="E37">
            <v>0.07896393966997428</v>
          </cell>
          <cell r="F37">
            <v>0.1252954804814331</v>
          </cell>
          <cell r="G37">
            <v>0.08728025241300882</v>
          </cell>
          <cell r="H37">
            <v>0.06160936088145102</v>
          </cell>
          <cell r="I37">
            <v>0.022733104421159275</v>
          </cell>
          <cell r="J37" t="str">
            <v>-</v>
          </cell>
          <cell r="K37">
            <v>0.0961589520891142</v>
          </cell>
          <cell r="L37">
            <v>0.11341421682396892</v>
          </cell>
          <cell r="M37">
            <v>0.01637582972785101</v>
          </cell>
        </row>
        <row r="38">
          <cell r="A38" t="str">
            <v>5000 Construction</v>
          </cell>
          <cell r="B38">
            <v>0.11253851199276046</v>
          </cell>
          <cell r="C38">
            <v>-0.08051322248792957</v>
          </cell>
          <cell r="D38">
            <v>-0.33634670294129887</v>
          </cell>
          <cell r="E38">
            <v>-0.09805721642354359</v>
          </cell>
          <cell r="F38">
            <v>-0.06874827129775002</v>
          </cell>
          <cell r="G38">
            <v>0.09035556703225739</v>
          </cell>
          <cell r="H38">
            <v>0.04631061844995743</v>
          </cell>
          <cell r="I38">
            <v>0.09187691319867791</v>
          </cell>
          <cell r="J38" t="str">
            <v>-</v>
          </cell>
          <cell r="K38">
            <v>-0.03678937742948061</v>
          </cell>
          <cell r="L38">
            <v>0.09970733535546215</v>
          </cell>
          <cell r="M38">
            <v>-0.12199754253612961</v>
          </cell>
        </row>
        <row r="39">
          <cell r="A39" t="str">
            <v>6000 Wholesale and retail trade, restaurants and hotels</v>
          </cell>
          <cell r="B39">
            <v>0.6689108380960445</v>
          </cell>
          <cell r="C39">
            <v>0.4435927978069808</v>
          </cell>
          <cell r="D39">
            <v>-0.12636221350111385</v>
          </cell>
          <cell r="E39">
            <v>0.17840367800102305</v>
          </cell>
          <cell r="F39">
            <v>0.33186759577860764</v>
          </cell>
          <cell r="G39">
            <v>0.13038567616703947</v>
          </cell>
          <cell r="H39">
            <v>0.6095456805289525</v>
          </cell>
          <cell r="I39">
            <v>0.6134556650786136</v>
          </cell>
          <cell r="J39" t="str">
            <v>-</v>
          </cell>
          <cell r="K39">
            <v>0.3014946129156915</v>
          </cell>
          <cell r="L39">
            <v>0.9968784284011711</v>
          </cell>
          <cell r="M39">
            <v>0.19473091054194203</v>
          </cell>
        </row>
        <row r="40">
          <cell r="A40" t="str">
            <v>6120 Wholesale and retail trade</v>
          </cell>
          <cell r="B40" t="e">
            <v>#DIV/0!</v>
          </cell>
          <cell r="C40">
            <v>0.40927409484400906</v>
          </cell>
          <cell r="D40">
            <v>-0.13423588928392205</v>
          </cell>
          <cell r="E40">
            <v>0.15664782091283586</v>
          </cell>
          <cell r="F40">
            <v>0.25602123443491026</v>
          </cell>
          <cell r="G40" t="e">
            <v>#DIV/0!</v>
          </cell>
          <cell r="H40">
            <v>0.5334082091953659</v>
          </cell>
          <cell r="I40">
            <v>0.6024375960773104</v>
          </cell>
          <cell r="J40" t="str">
            <v>-</v>
          </cell>
          <cell r="K40">
            <v>0.2967231849215231</v>
          </cell>
          <cell r="L40">
            <v>0.963173531990446</v>
          </cell>
          <cell r="M40" t="str">
            <v>-</v>
          </cell>
        </row>
        <row r="41">
          <cell r="A41" t="str">
            <v>6300 Restaurants and hotels</v>
          </cell>
          <cell r="B41" t="e">
            <v>#DIV/0!</v>
          </cell>
          <cell r="C41">
            <v>0.034254180996578204</v>
          </cell>
          <cell r="D41">
            <v>0.0077148618921523944</v>
          </cell>
          <cell r="E41">
            <v>0.021753459558741087</v>
          </cell>
          <cell r="F41">
            <v>0.07584489042862777</v>
          </cell>
          <cell r="G41" t="e">
            <v>#DIV/0!</v>
          </cell>
          <cell r="H41">
            <v>0.07612480401276128</v>
          </cell>
          <cell r="I41">
            <v>0.010636944347910354</v>
          </cell>
          <cell r="J41" t="str">
            <v>-</v>
          </cell>
          <cell r="K41">
            <v>0.004689122912809398</v>
          </cell>
          <cell r="L41">
            <v>0.03412811489778839</v>
          </cell>
          <cell r="M41" t="str">
            <v>-</v>
          </cell>
        </row>
        <row r="42">
          <cell r="A42" t="str">
            <v>7000 Transports, storage, and communications</v>
          </cell>
          <cell r="B42">
            <v>0.6422120121833435</v>
          </cell>
          <cell r="C42">
            <v>0.27650289847685916</v>
          </cell>
          <cell r="D42">
            <v>0.39168110378301024</v>
          </cell>
          <cell r="E42">
            <v>0.24192483677118098</v>
          </cell>
          <cell r="F42">
            <v>0.34430398584405575</v>
          </cell>
          <cell r="G42">
            <v>0.11216181129786945</v>
          </cell>
          <cell r="H42">
            <v>0.3683567534633919</v>
          </cell>
          <cell r="I42">
            <v>0.7862013860775154</v>
          </cell>
          <cell r="J42" t="str">
            <v>-</v>
          </cell>
          <cell r="K42">
            <v>0.34674659908917926</v>
          </cell>
          <cell r="L42">
            <v>0.3320757786284245</v>
          </cell>
          <cell r="M42">
            <v>0.24013107143550577</v>
          </cell>
        </row>
        <row r="43">
          <cell r="A43" t="str">
            <v>7100 Transport and storage</v>
          </cell>
          <cell r="B43">
            <v>0.2770617561142528</v>
          </cell>
          <cell r="C43">
            <v>0.10652984301224717</v>
          </cell>
          <cell r="D43">
            <v>0.2245347752637815</v>
          </cell>
          <cell r="E43">
            <v>0.1155711422427853</v>
          </cell>
          <cell r="F43">
            <v>0.13539327294284065</v>
          </cell>
          <cell r="G43" t="e">
            <v>#DIV/0!</v>
          </cell>
          <cell r="H43">
            <v>0.2847665593365883</v>
          </cell>
          <cell r="I43" t="e">
            <v>#DIV/0!</v>
          </cell>
          <cell r="J43" t="str">
            <v>-</v>
          </cell>
          <cell r="K43">
            <v>0.17600229346443927</v>
          </cell>
          <cell r="L43">
            <v>0.19183999337198016</v>
          </cell>
          <cell r="M43">
            <v>0.08236061243976796</v>
          </cell>
        </row>
        <row r="44">
          <cell r="A44" t="str">
            <v>7200 Communication services</v>
          </cell>
          <cell r="B44">
            <v>0.3690049914498338</v>
          </cell>
          <cell r="C44">
            <v>0.17453211171463828</v>
          </cell>
          <cell r="D44">
            <v>0.16743659965705468</v>
          </cell>
          <cell r="E44">
            <v>0.11483088799250928</v>
          </cell>
          <cell r="F44">
            <v>0.21156870830556843</v>
          </cell>
          <cell r="G44" t="e">
            <v>#DIV/0!</v>
          </cell>
          <cell r="H44">
            <v>0.0846995856062502</v>
          </cell>
          <cell r="I44" t="e">
            <v>#DIV/0!</v>
          </cell>
          <cell r="J44" t="str">
            <v>-</v>
          </cell>
          <cell r="K44">
            <v>0.17974847628713767</v>
          </cell>
          <cell r="L44">
            <v>0.1402430265709348</v>
          </cell>
          <cell r="M44">
            <v>0.155339428243742</v>
          </cell>
        </row>
        <row r="45">
          <cell r="A45" t="str">
            <v>8000 Finance,insurance,real estate, &amp; business  services</v>
          </cell>
          <cell r="B45">
            <v>0.9946208184089591</v>
          </cell>
          <cell r="C45">
            <v>0.787056726953928</v>
          </cell>
          <cell r="D45">
            <v>0.6316443736391097</v>
          </cell>
          <cell r="E45">
            <v>0.43254515169955177</v>
          </cell>
          <cell r="F45">
            <v>0.19851112803411192</v>
          </cell>
          <cell r="G45">
            <v>0.27540019045897274</v>
          </cell>
          <cell r="H45">
            <v>0.9078954282132082</v>
          </cell>
          <cell r="I45">
            <v>0.39710432998393047</v>
          </cell>
          <cell r="J45" t="str">
            <v>-</v>
          </cell>
          <cell r="K45">
            <v>0.7603584069222399</v>
          </cell>
          <cell r="L45">
            <v>0.9537449180868871</v>
          </cell>
          <cell r="M45">
            <v>0.6601385717053386</v>
          </cell>
        </row>
        <row r="46">
          <cell r="A46" t="str">
            <v>8120 Financial institutions and insurance</v>
          </cell>
          <cell r="B46" t="e">
            <v>#DIV/0!</v>
          </cell>
          <cell r="C46">
            <v>0.27631679076480287</v>
          </cell>
          <cell r="D46">
            <v>0.07068958324932505</v>
          </cell>
          <cell r="E46">
            <v>-0.11444910094123387</v>
          </cell>
          <cell r="F46" t="e">
            <v>#DIV/0!</v>
          </cell>
          <cell r="G46" t="e">
            <v>#DIV/0!</v>
          </cell>
          <cell r="H46">
            <v>0.06643717990122303</v>
          </cell>
          <cell r="I46">
            <v>-0.14282257048242425</v>
          </cell>
          <cell r="J46" t="str">
            <v>-</v>
          </cell>
          <cell r="K46">
            <v>0.15011430144579507</v>
          </cell>
          <cell r="L46">
            <v>0.21260669912380578</v>
          </cell>
          <cell r="M46" t="str">
            <v>-</v>
          </cell>
        </row>
        <row r="47">
          <cell r="A47" t="str">
            <v>8300 Real Estate and business services</v>
          </cell>
          <cell r="B47" t="e">
            <v>#DIV/0!</v>
          </cell>
          <cell r="C47">
            <v>0.5107602690031678</v>
          </cell>
          <cell r="D47">
            <v>0.5610053309510471</v>
          </cell>
          <cell r="E47">
            <v>0.5459604865511898</v>
          </cell>
          <cell r="F47" t="e">
            <v>#DIV/0!</v>
          </cell>
          <cell r="G47" t="e">
            <v>#DIV/0!</v>
          </cell>
          <cell r="H47">
            <v>0.8413891562215136</v>
          </cell>
          <cell r="I47">
            <v>0.5328079007163703</v>
          </cell>
          <cell r="J47" t="str">
            <v>-</v>
          </cell>
          <cell r="K47">
            <v>0.6102618990912732</v>
          </cell>
          <cell r="L47">
            <v>0.7427393524060094</v>
          </cell>
          <cell r="M47" t="str">
            <v>-</v>
          </cell>
        </row>
        <row r="49">
          <cell r="A49" t="str">
            <v>Non-farm business sector excl. non-market services</v>
          </cell>
          <cell r="B49">
            <v>2.994032045992423</v>
          </cell>
          <cell r="C49">
            <v>2.3741115791449774</v>
          </cell>
          <cell r="D49">
            <v>2.1055904222317734</v>
          </cell>
          <cell r="E49">
            <v>1.2992054390063013</v>
          </cell>
          <cell r="F49">
            <v>1.3372847107724795</v>
          </cell>
          <cell r="G49">
            <v>0.9261491727527105</v>
          </cell>
          <cell r="H49">
            <v>2.747117641733432</v>
          </cell>
          <cell r="I49">
            <v>4.116132854972321</v>
          </cell>
          <cell r="J49" t="str">
            <v>-</v>
          </cell>
          <cell r="K49">
            <v>1.91341330270558</v>
          </cell>
          <cell r="L49">
            <v>3.145088745809077</v>
          </cell>
          <cell r="M49">
            <v>0.7989699753762736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R&amp;D PTO-TEM"/>
      <sheetName val="R&amp;D Internet"/>
      <sheetName val="Mob trf FrF"/>
      <sheetName val="Mob trf US$"/>
      <sheetName val="Mob Compl"/>
      <sheetName val="Employ$"/>
      <sheetName val="ASR"/>
      <sheetName val="Inc calls (ASR)"/>
      <sheetName val="notes"/>
      <sheetName val="INDEX"/>
      <sheetName val="PTO&amp;TEM loc cur"/>
    </sheetNames>
  </externalBook>
</externalLink>
</file>

<file path=xl/externalLinks/externalLink28.xml><?xml version="1.0" encoding="utf-8"?>
<externalLink xmlns="http://schemas.openxmlformats.org/spreadsheetml/2006/main">
  <externalBook xmlns:r="http://schemas.openxmlformats.org/officeDocument/2006/relationships" r:id="rId1">
    <sheetNames>
      <sheetName val="1997 old"/>
      <sheetName val="notes"/>
      <sheetName val="By country"/>
      <sheetName val="Conv. to US$ 97"/>
      <sheetName val="PTO&amp;TEM 2001 Loc Cur"/>
      <sheetName val="PTO&amp;TEM 99 by countries in US$"/>
      <sheetName val="PTO&amp;TEM 99 loc cur"/>
      <sheetName val="PTO&amp;TEM 99 sorted by revenu"/>
      <sheetName val="99 by countries in total $"/>
      <sheetName val="FAME Persistence"/>
      <sheetName val="Incumbents&amp;New99"/>
      <sheetName val="PTO&amp;TEM loc cur 97"/>
      <sheetName val="97 by country totals in $"/>
      <sheetName val="1997 sorted by country in US$"/>
      <sheetName val="1997 sorted by Rev in US$"/>
      <sheetName val="Mobile - sorted"/>
      <sheetName val="mobile 97 "/>
      <sheetName val="1995"/>
      <sheetName val="1995 $ by country"/>
      <sheetName val="PTO&amp;TEM loc cur 95"/>
      <sheetName val="Table 1.2 95"/>
      <sheetName val="Exchange rates"/>
      <sheetName val="Sheet1"/>
      <sheetName val="Conv. to US$ 95"/>
    </sheetNames>
  </externalBook>
</externalLink>
</file>

<file path=xl/externalLinks/externalLink29.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6844-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O55"/>
  <sheetViews>
    <sheetView tabSelected="1" zoomScalePageLayoutView="0" workbookViewId="0" topLeftCell="A1">
      <selection activeCell="A1" sqref="A1"/>
    </sheetView>
  </sheetViews>
  <sheetFormatPr defaultColWidth="9.140625" defaultRowHeight="12.75"/>
  <cols>
    <col min="1" max="1" width="16.421875" style="0" customWidth="1"/>
    <col min="2" max="13" width="6.421875" style="0" customWidth="1"/>
    <col min="14" max="16" width="10.57421875" style="0" bestFit="1" customWidth="1"/>
  </cols>
  <sheetData>
    <row r="1" s="39" customFormat="1" ht="12.75">
      <c r="A1" s="40" t="s">
        <v>46</v>
      </c>
    </row>
    <row r="2" spans="1:2" s="39" customFormat="1" ht="12.75">
      <c r="A2" s="39">
        <v>4</v>
      </c>
      <c r="B2" s="39" t="s">
        <v>47</v>
      </c>
    </row>
    <row r="3" s="39" customFormat="1" ht="12.75">
      <c r="A3" s="39" t="s">
        <v>48</v>
      </c>
    </row>
    <row r="4" s="39" customFormat="1" ht="12.75">
      <c r="A4" s="39" t="s">
        <v>49</v>
      </c>
    </row>
    <row r="5" s="39" customFormat="1" ht="12.75"/>
    <row r="6" spans="1:3" ht="12.75">
      <c r="A6" s="1" t="s">
        <v>47</v>
      </c>
      <c r="B6" s="2"/>
      <c r="C6" s="1"/>
    </row>
    <row r="7" spans="1:7" ht="12.75" customHeight="1">
      <c r="A7" s="48"/>
      <c r="B7" s="42"/>
      <c r="C7" s="42"/>
      <c r="D7" s="42"/>
      <c r="E7" s="42"/>
      <c r="F7" s="42"/>
      <c r="G7" s="42"/>
    </row>
    <row r="8" spans="1:7" ht="12.75">
      <c r="A8" s="42"/>
      <c r="B8" s="42"/>
      <c r="C8" s="42"/>
      <c r="D8" s="42"/>
      <c r="E8" s="42"/>
      <c r="F8" s="42"/>
      <c r="G8" s="42"/>
    </row>
    <row r="9" spans="1:7" ht="12.75">
      <c r="A9" s="42"/>
      <c r="B9" s="42"/>
      <c r="C9" s="42"/>
      <c r="D9" s="42"/>
      <c r="E9" s="42"/>
      <c r="F9" s="42"/>
      <c r="G9" s="42"/>
    </row>
    <row r="10" spans="1:5" ht="12.75" customHeight="1">
      <c r="A10" s="3"/>
      <c r="B10" s="3"/>
      <c r="C10" s="4"/>
      <c r="D10" s="3"/>
      <c r="E10" s="3"/>
    </row>
    <row r="11" spans="1:13" ht="12.75" customHeight="1">
      <c r="A11" s="4"/>
      <c r="B11" s="5"/>
      <c r="C11" s="5"/>
      <c r="D11" s="6"/>
      <c r="E11" s="6"/>
      <c r="F11" s="7"/>
      <c r="G11" s="7"/>
      <c r="H11" s="7"/>
      <c r="I11" s="7"/>
      <c r="J11" s="7"/>
      <c r="K11" s="7"/>
      <c r="L11" s="7"/>
      <c r="M11" s="7"/>
    </row>
    <row r="12" spans="1:14" ht="16.5" customHeight="1">
      <c r="A12" s="8"/>
      <c r="B12" s="43" t="s">
        <v>0</v>
      </c>
      <c r="C12" s="44"/>
      <c r="D12" s="44"/>
      <c r="E12" s="44"/>
      <c r="F12" s="44"/>
      <c r="G12" s="44"/>
      <c r="H12" s="44"/>
      <c r="I12" s="44"/>
      <c r="J12" s="44"/>
      <c r="K12" s="44"/>
      <c r="L12" s="44"/>
      <c r="M12" s="45"/>
      <c r="N12" s="9"/>
    </row>
    <row r="13" spans="1:14" ht="50.25" customHeight="1">
      <c r="A13" s="3"/>
      <c r="B13" s="46" t="s">
        <v>1</v>
      </c>
      <c r="C13" s="47"/>
      <c r="D13" s="46" t="s">
        <v>2</v>
      </c>
      <c r="E13" s="47"/>
      <c r="F13" s="46" t="s">
        <v>3</v>
      </c>
      <c r="G13" s="47"/>
      <c r="H13" s="46" t="s">
        <v>4</v>
      </c>
      <c r="I13" s="47"/>
      <c r="J13" s="46" t="s">
        <v>5</v>
      </c>
      <c r="K13" s="47"/>
      <c r="L13" s="46" t="s">
        <v>6</v>
      </c>
      <c r="M13" s="47"/>
      <c r="N13" s="9"/>
    </row>
    <row r="14" spans="1:13" ht="12.75" customHeight="1">
      <c r="A14" s="6"/>
      <c r="B14" s="10" t="s">
        <v>7</v>
      </c>
      <c r="C14" s="11" t="s">
        <v>8</v>
      </c>
      <c r="D14" s="10" t="s">
        <v>7</v>
      </c>
      <c r="E14" s="11" t="s">
        <v>8</v>
      </c>
      <c r="F14" s="10" t="s">
        <v>7</v>
      </c>
      <c r="G14" s="11" t="s">
        <v>8</v>
      </c>
      <c r="H14" s="10" t="s">
        <v>7</v>
      </c>
      <c r="I14" s="11" t="s">
        <v>8</v>
      </c>
      <c r="J14" s="10" t="s">
        <v>7</v>
      </c>
      <c r="K14" s="11" t="s">
        <v>8</v>
      </c>
      <c r="L14" s="10" t="s">
        <v>7</v>
      </c>
      <c r="M14" s="11" t="s">
        <v>8</v>
      </c>
    </row>
    <row r="15" spans="1:13" ht="12.75" customHeight="1">
      <c r="A15" s="12" t="s">
        <v>9</v>
      </c>
      <c r="B15" s="13"/>
      <c r="C15" s="14"/>
      <c r="D15" s="14"/>
      <c r="E15" s="14"/>
      <c r="F15" s="13"/>
      <c r="G15" s="14"/>
      <c r="H15" s="13"/>
      <c r="I15" s="14"/>
      <c r="J15" s="13"/>
      <c r="K15" s="14"/>
      <c r="L15" s="13"/>
      <c r="M15" s="15"/>
    </row>
    <row r="16" spans="1:13" ht="12.75" customHeight="1">
      <c r="A16" s="16" t="s">
        <v>10</v>
      </c>
      <c r="C16" s="17"/>
      <c r="D16" s="17"/>
      <c r="E16" s="17"/>
      <c r="F16" s="17"/>
      <c r="G16" s="17"/>
      <c r="H16" s="17"/>
      <c r="I16" s="17"/>
      <c r="J16" s="17"/>
      <c r="K16" s="17"/>
      <c r="L16" s="17"/>
      <c r="M16" s="18"/>
    </row>
    <row r="17" spans="1:15" ht="12.75" customHeight="1">
      <c r="A17" s="19" t="s">
        <v>11</v>
      </c>
      <c r="B17" s="20">
        <v>33.78070448703608</v>
      </c>
      <c r="C17" s="21">
        <v>0.7355556479667168</v>
      </c>
      <c r="D17" s="20">
        <v>2.3250646793503416</v>
      </c>
      <c r="E17" s="21">
        <v>0.2567175607407806</v>
      </c>
      <c r="F17" s="20">
        <v>2.040233386592187</v>
      </c>
      <c r="G17" s="21">
        <v>0.2490514853648086</v>
      </c>
      <c r="H17" s="20">
        <v>6.460325961266876</v>
      </c>
      <c r="I17" s="21">
        <v>0.4280558778069154</v>
      </c>
      <c r="J17" s="20">
        <v>53.09359369457864</v>
      </c>
      <c r="K17" s="21">
        <v>0.7514293242334809</v>
      </c>
      <c r="L17" s="20">
        <v>2.300077791175878</v>
      </c>
      <c r="M17" s="22">
        <v>0.2492990526657214</v>
      </c>
      <c r="N17" s="23"/>
      <c r="O17" s="24"/>
    </row>
    <row r="18" spans="1:15" ht="12.75" customHeight="1">
      <c r="A18" s="19" t="s">
        <v>12</v>
      </c>
      <c r="B18" s="20">
        <v>38.48884925106641</v>
      </c>
      <c r="C18" s="21">
        <v>0.7749108620769637</v>
      </c>
      <c r="D18" s="20">
        <v>3.2450337223335777</v>
      </c>
      <c r="E18" s="21">
        <v>0.2559296778750506</v>
      </c>
      <c r="F18" s="20">
        <v>2.7815524298499943</v>
      </c>
      <c r="G18" s="21">
        <v>0.28888143104158287</v>
      </c>
      <c r="H18" s="20">
        <v>6.840597587055883</v>
      </c>
      <c r="I18" s="21">
        <v>0.4387830334738122</v>
      </c>
      <c r="J18" s="20">
        <v>46.27081474790706</v>
      </c>
      <c r="K18" s="21">
        <v>0.769113230559857</v>
      </c>
      <c r="L18" s="20">
        <v>2.3731522617870713</v>
      </c>
      <c r="M18" s="22">
        <v>0.19539338571851775</v>
      </c>
      <c r="N18" s="23"/>
      <c r="O18" s="24"/>
    </row>
    <row r="19" spans="1:15" ht="12.75" customHeight="1">
      <c r="A19" s="19" t="s">
        <v>13</v>
      </c>
      <c r="B19" s="20">
        <v>36.738661144136245</v>
      </c>
      <c r="C19" s="21">
        <v>0.5709104630954961</v>
      </c>
      <c r="D19" s="20">
        <v>2.2410705369312454</v>
      </c>
      <c r="E19" s="21">
        <v>0.17305450849744985</v>
      </c>
      <c r="F19" s="20">
        <v>2.261348654659335</v>
      </c>
      <c r="G19" s="21">
        <v>0.18471853563989885</v>
      </c>
      <c r="H19" s="20">
        <v>5.283785148387586</v>
      </c>
      <c r="I19" s="21">
        <v>0.2613021074493523</v>
      </c>
      <c r="J19" s="20">
        <v>52.259990570246785</v>
      </c>
      <c r="K19" s="21">
        <v>0.5346854428330875</v>
      </c>
      <c r="L19" s="20">
        <v>1.2151439456388122</v>
      </c>
      <c r="M19" s="22">
        <v>0.10817399727152668</v>
      </c>
      <c r="N19" s="23"/>
      <c r="O19" s="24"/>
    </row>
    <row r="20" spans="1:15" ht="12.75" customHeight="1">
      <c r="A20" s="19" t="s">
        <v>14</v>
      </c>
      <c r="B20" s="20">
        <v>44.08512076908854</v>
      </c>
      <c r="C20" s="21">
        <v>1.3218073284858987</v>
      </c>
      <c r="D20" s="20">
        <v>1.3664351473936545</v>
      </c>
      <c r="E20" s="21">
        <v>0.22238641137060713</v>
      </c>
      <c r="F20" s="20">
        <v>2.0094673222445794</v>
      </c>
      <c r="G20" s="21">
        <v>0.26633894410296</v>
      </c>
      <c r="H20" s="20">
        <v>7.240903397669124</v>
      </c>
      <c r="I20" s="21">
        <v>0.6686434359546751</v>
      </c>
      <c r="J20" s="20">
        <v>44.41821401018073</v>
      </c>
      <c r="K20" s="21">
        <v>1.2123117694402938</v>
      </c>
      <c r="L20" s="20">
        <v>0.8798593534233704</v>
      </c>
      <c r="M20" s="22">
        <v>0.2660063933914982</v>
      </c>
      <c r="N20" s="23"/>
      <c r="O20" s="24"/>
    </row>
    <row r="21" spans="1:15" ht="12.75" customHeight="1">
      <c r="A21" s="19" t="s">
        <v>15</v>
      </c>
      <c r="B21" s="20">
        <v>30.23436085480522</v>
      </c>
      <c r="C21" s="21">
        <v>0.573118425195397</v>
      </c>
      <c r="D21" s="20">
        <v>2.6896410267738022</v>
      </c>
      <c r="E21" s="21">
        <v>0.20909752930977066</v>
      </c>
      <c r="F21" s="20">
        <v>3.3822552267796477</v>
      </c>
      <c r="G21" s="21">
        <v>0.3026891595232797</v>
      </c>
      <c r="H21" s="20">
        <v>7.408895353527963</v>
      </c>
      <c r="I21" s="21">
        <v>0.37422522591458973</v>
      </c>
      <c r="J21" s="20">
        <v>55.69347627644468</v>
      </c>
      <c r="K21" s="21">
        <v>0.6707829674910486</v>
      </c>
      <c r="L21" s="20">
        <v>0.5913712616686985</v>
      </c>
      <c r="M21" s="22">
        <v>0.09544617274297625</v>
      </c>
      <c r="N21" s="23"/>
      <c r="O21" s="24"/>
    </row>
    <row r="22" spans="1:15" ht="12.75" customHeight="1">
      <c r="A22" s="19" t="s">
        <v>16</v>
      </c>
      <c r="B22" s="20">
        <v>44.90477015087825</v>
      </c>
      <c r="C22" s="21">
        <v>0.7209484623263501</v>
      </c>
      <c r="D22" s="20">
        <v>1.654341434542829</v>
      </c>
      <c r="E22" s="21">
        <v>0.16179741177752952</v>
      </c>
      <c r="F22" s="20">
        <v>1.808052544547784</v>
      </c>
      <c r="G22" s="21">
        <v>0.17468806407736479</v>
      </c>
      <c r="H22" s="20">
        <v>5.04969209403741</v>
      </c>
      <c r="I22" s="21">
        <v>0.27359624373334346</v>
      </c>
      <c r="J22" s="20">
        <v>45.80347266590331</v>
      </c>
      <c r="K22" s="21">
        <v>0.747188606607234</v>
      </c>
      <c r="L22" s="20">
        <v>0.7796711100904323</v>
      </c>
      <c r="M22" s="22">
        <v>0.12062736845035078</v>
      </c>
      <c r="N22" s="23"/>
      <c r="O22" s="24"/>
    </row>
    <row r="23" spans="1:15" ht="12.75" customHeight="1">
      <c r="A23" s="19" t="s">
        <v>17</v>
      </c>
      <c r="B23" s="20">
        <v>28.27300970191024</v>
      </c>
      <c r="C23" s="21">
        <v>0.5535611662888772</v>
      </c>
      <c r="D23" s="20">
        <v>3.577499985289208</v>
      </c>
      <c r="E23" s="21">
        <v>0.2556879293834666</v>
      </c>
      <c r="F23" s="20">
        <v>3.406065596592864</v>
      </c>
      <c r="G23" s="21">
        <v>0.27225653081690077</v>
      </c>
      <c r="H23" s="20">
        <v>9.534541465262091</v>
      </c>
      <c r="I23" s="21">
        <v>0.46373834978040956</v>
      </c>
      <c r="J23" s="20">
        <v>55.065305984857794</v>
      </c>
      <c r="K23" s="21">
        <v>0.5984804626470928</v>
      </c>
      <c r="L23" s="20">
        <v>0.14357726608780283</v>
      </c>
      <c r="M23" s="22">
        <v>0.0671267224332555</v>
      </c>
      <c r="N23" s="23"/>
      <c r="O23" s="24"/>
    </row>
    <row r="24" spans="1:15" ht="12.75" customHeight="1">
      <c r="A24" s="19" t="s">
        <v>18</v>
      </c>
      <c r="B24" s="20">
        <v>44.79234348180688</v>
      </c>
      <c r="C24" s="21">
        <v>0.5784785744317029</v>
      </c>
      <c r="D24" s="20">
        <v>1.8790219977827038</v>
      </c>
      <c r="E24" s="21">
        <v>0.15731850897302038</v>
      </c>
      <c r="F24" s="20">
        <v>1.5260463204066246</v>
      </c>
      <c r="G24" s="21">
        <v>0.16063081652163336</v>
      </c>
      <c r="H24" s="20">
        <v>4.534842676609817</v>
      </c>
      <c r="I24" s="21">
        <v>0.2903142882156281</v>
      </c>
      <c r="J24" s="20">
        <v>46.18766229820546</v>
      </c>
      <c r="K24" s="21">
        <v>0.5482121493481984</v>
      </c>
      <c r="L24" s="20">
        <v>1.0800832251885188</v>
      </c>
      <c r="M24" s="22">
        <v>0.1117663816328386</v>
      </c>
      <c r="N24" s="23"/>
      <c r="O24" s="24"/>
    </row>
    <row r="25" spans="1:15" ht="12.75" customHeight="1">
      <c r="A25" s="19" t="s">
        <v>19</v>
      </c>
      <c r="B25" s="20">
        <v>41.712779609323206</v>
      </c>
      <c r="C25" s="21">
        <v>0.79672279498556</v>
      </c>
      <c r="D25" s="20">
        <v>2.436931406533477</v>
      </c>
      <c r="E25" s="21">
        <v>0.26597447711997896</v>
      </c>
      <c r="F25" s="20">
        <v>2.8244641698004536</v>
      </c>
      <c r="G25" s="21">
        <v>0.2389937845518176</v>
      </c>
      <c r="H25" s="20">
        <v>6.442292509077656</v>
      </c>
      <c r="I25" s="21">
        <v>0.4867518125370369</v>
      </c>
      <c r="J25" s="20">
        <v>44.69074125656496</v>
      </c>
      <c r="K25" s="21">
        <v>0.8036115989000472</v>
      </c>
      <c r="L25" s="20">
        <v>1.8927910487002448</v>
      </c>
      <c r="M25" s="22">
        <v>0.20103745006117332</v>
      </c>
      <c r="N25" s="23"/>
      <c r="O25" s="24"/>
    </row>
    <row r="26" spans="1:15" ht="12.75" customHeight="1">
      <c r="A26" s="19" t="s">
        <v>20</v>
      </c>
      <c r="B26" s="20">
        <v>45.52045271109455</v>
      </c>
      <c r="C26" s="21">
        <v>1.0043435129217766</v>
      </c>
      <c r="D26" s="20">
        <v>2.4029709538345436</v>
      </c>
      <c r="E26" s="21">
        <v>0.25513857596758405</v>
      </c>
      <c r="F26" s="20">
        <v>2.151842098161948</v>
      </c>
      <c r="G26" s="21">
        <v>0.24375105743826866</v>
      </c>
      <c r="H26" s="20">
        <v>5.930379145669931</v>
      </c>
      <c r="I26" s="21">
        <v>0.4269352482961701</v>
      </c>
      <c r="J26" s="20">
        <v>43.3484144300046</v>
      </c>
      <c r="K26" s="21">
        <v>0.9712389962052408</v>
      </c>
      <c r="L26" s="20">
        <v>0.645940661234423</v>
      </c>
      <c r="M26" s="22">
        <v>0.16187588440373235</v>
      </c>
      <c r="N26" s="23"/>
      <c r="O26" s="24"/>
    </row>
    <row r="27" spans="1:15" ht="12.75" customHeight="1">
      <c r="A27" s="19" t="s">
        <v>21</v>
      </c>
      <c r="B27" s="20">
        <v>57.21764574214294</v>
      </c>
      <c r="C27" s="21">
        <v>0.9516985631211496</v>
      </c>
      <c r="D27" s="20">
        <v>1.4866176378155487</v>
      </c>
      <c r="E27" s="21">
        <v>0.2635633210413605</v>
      </c>
      <c r="F27" s="20">
        <v>1.2138961118268545</v>
      </c>
      <c r="G27" s="21">
        <v>0.2505174120669035</v>
      </c>
      <c r="H27" s="20">
        <v>4.362264548903429</v>
      </c>
      <c r="I27" s="21">
        <v>0.3616112042515754</v>
      </c>
      <c r="J27" s="20">
        <v>34.620025344539926</v>
      </c>
      <c r="K27" s="21">
        <v>0.8865543426948588</v>
      </c>
      <c r="L27" s="20">
        <v>1.0995506147713063</v>
      </c>
      <c r="M27" s="22">
        <v>0.26688263033667375</v>
      </c>
      <c r="N27" s="23"/>
      <c r="O27" s="24"/>
    </row>
    <row r="28" spans="1:15" ht="12.75" customHeight="1">
      <c r="A28" s="19" t="s">
        <v>22</v>
      </c>
      <c r="B28" s="20">
        <v>47.14768777237416</v>
      </c>
      <c r="C28" s="21">
        <v>0.7692810562478497</v>
      </c>
      <c r="D28" s="20">
        <v>4.5692872200730115</v>
      </c>
      <c r="E28" s="21">
        <v>0.3536633858575752</v>
      </c>
      <c r="F28" s="20">
        <v>4.135836911543586</v>
      </c>
      <c r="G28" s="21">
        <v>0.25807995474248635</v>
      </c>
      <c r="H28" s="20">
        <v>7.425130700125944</v>
      </c>
      <c r="I28" s="21">
        <v>0.40517278787691474</v>
      </c>
      <c r="J28" s="20">
        <v>34.8674972706074</v>
      </c>
      <c r="K28" s="21">
        <v>0.8075803871744383</v>
      </c>
      <c r="L28" s="20">
        <v>1.8545601252759023</v>
      </c>
      <c r="M28" s="22">
        <v>0.15550684061826445</v>
      </c>
      <c r="N28" s="23"/>
      <c r="O28" s="24"/>
    </row>
    <row r="29" spans="1:15" ht="12.75" customHeight="1">
      <c r="A29" s="19" t="s">
        <v>23</v>
      </c>
      <c r="B29" s="20">
        <v>49.9062760730595</v>
      </c>
      <c r="C29" s="21">
        <v>0.7715699251331912</v>
      </c>
      <c r="D29" s="20">
        <v>2.9947644264131457</v>
      </c>
      <c r="E29" s="21">
        <v>0.2931499976620396</v>
      </c>
      <c r="F29" s="20">
        <v>5.745977841692284</v>
      </c>
      <c r="G29" s="21">
        <v>0.3515596638663859</v>
      </c>
      <c r="H29" s="20">
        <v>10.56438310104181</v>
      </c>
      <c r="I29" s="21">
        <v>0.4933561973070151</v>
      </c>
      <c r="J29" s="20">
        <v>30.328668178799035</v>
      </c>
      <c r="K29" s="21">
        <v>0.618641765541738</v>
      </c>
      <c r="L29" s="20">
        <v>0.4599303789942148</v>
      </c>
      <c r="M29" s="22">
        <v>0.11471683579196615</v>
      </c>
      <c r="N29" s="23"/>
      <c r="O29" s="24"/>
    </row>
    <row r="30" spans="1:15" ht="12.75" customHeight="1">
      <c r="A30" s="19" t="s">
        <v>24</v>
      </c>
      <c r="B30" s="20">
        <v>27.11467155232211</v>
      </c>
      <c r="C30" s="21">
        <v>0.5541680364083729</v>
      </c>
      <c r="D30" s="20">
        <v>1.6066984804511173</v>
      </c>
      <c r="E30" s="21">
        <v>0.20994543631711995</v>
      </c>
      <c r="F30" s="20">
        <v>2.042788017372038</v>
      </c>
      <c r="G30" s="21">
        <v>0.23218203147592703</v>
      </c>
      <c r="H30" s="20">
        <v>6.189433667095034</v>
      </c>
      <c r="I30" s="21">
        <v>0.38271804790425057</v>
      </c>
      <c r="J30" s="20">
        <v>60.17276093904893</v>
      </c>
      <c r="K30" s="21">
        <v>0.6396662203557749</v>
      </c>
      <c r="L30" s="20">
        <v>2.8736473437107777</v>
      </c>
      <c r="M30" s="22">
        <v>0.20724081755429</v>
      </c>
      <c r="N30" s="23"/>
      <c r="O30" s="24"/>
    </row>
    <row r="31" spans="1:15" ht="12.75" customHeight="1">
      <c r="A31" s="19" t="s">
        <v>25</v>
      </c>
      <c r="B31" s="20">
        <v>25.00367929356043</v>
      </c>
      <c r="C31" s="21">
        <v>0.5440469038760646</v>
      </c>
      <c r="D31" s="20">
        <v>2.6738984868215154</v>
      </c>
      <c r="E31" s="21">
        <v>0.25274146482639787</v>
      </c>
      <c r="F31" s="20">
        <v>2.7546276452248244</v>
      </c>
      <c r="G31" s="21">
        <v>0.22045257497213455</v>
      </c>
      <c r="H31" s="20">
        <v>8.553891730198023</v>
      </c>
      <c r="I31" s="21">
        <v>0.4386319726382218</v>
      </c>
      <c r="J31" s="20">
        <v>58.33938153858056</v>
      </c>
      <c r="K31" s="21">
        <v>0.6039261407002885</v>
      </c>
      <c r="L31" s="20">
        <v>2.6745213056146424</v>
      </c>
      <c r="M31" s="22">
        <v>0.17650554679238983</v>
      </c>
      <c r="N31" s="23"/>
      <c r="O31" s="24"/>
    </row>
    <row r="32" spans="1:15" ht="12.75" customHeight="1">
      <c r="A32" s="19" t="s">
        <v>26</v>
      </c>
      <c r="B32" s="20">
        <v>55.13389966327467</v>
      </c>
      <c r="C32" s="21">
        <v>0.7946844714009212</v>
      </c>
      <c r="D32" s="20">
        <v>1.776676631574799</v>
      </c>
      <c r="E32" s="21">
        <v>0.2279691592642522</v>
      </c>
      <c r="F32" s="20">
        <v>2.034863300924284</v>
      </c>
      <c r="G32" s="21">
        <v>0.24418329047480863</v>
      </c>
      <c r="H32" s="20">
        <v>7.0960636682871465</v>
      </c>
      <c r="I32" s="21">
        <v>0.48429107607274297</v>
      </c>
      <c r="J32" s="20">
        <v>33.56988750444087</v>
      </c>
      <c r="K32" s="21">
        <v>0.7989178142837801</v>
      </c>
      <c r="L32" s="20">
        <v>0.3886092314982477</v>
      </c>
      <c r="M32" s="22">
        <v>0.11646186564976455</v>
      </c>
      <c r="N32" s="23"/>
      <c r="O32" s="24"/>
    </row>
    <row r="33" spans="1:15" ht="12.75" customHeight="1">
      <c r="A33" s="19" t="s">
        <v>27</v>
      </c>
      <c r="B33" s="20">
        <v>52.2300951745018</v>
      </c>
      <c r="C33" s="21">
        <v>1.0898594405195448</v>
      </c>
      <c r="D33" s="20">
        <v>1.7231550783851493</v>
      </c>
      <c r="E33" s="21">
        <v>0.21274521621776243</v>
      </c>
      <c r="F33" s="20">
        <v>1.684673397506589</v>
      </c>
      <c r="G33" s="21">
        <v>0.2152333169941217</v>
      </c>
      <c r="H33" s="20">
        <v>7.797703979851462</v>
      </c>
      <c r="I33" s="21">
        <v>0.4761798381707461</v>
      </c>
      <c r="J33" s="20">
        <v>36.08043559619888</v>
      </c>
      <c r="K33" s="21">
        <v>1.0213747580170285</v>
      </c>
      <c r="L33" s="20">
        <v>0.4839367735561035</v>
      </c>
      <c r="M33" s="22">
        <v>0.1112282972350745</v>
      </c>
      <c r="N33" s="23"/>
      <c r="O33" s="24"/>
    </row>
    <row r="34" spans="1:15" ht="12.75" customHeight="1">
      <c r="A34" s="19" t="s">
        <v>28</v>
      </c>
      <c r="B34" s="20">
        <v>53.78401307804469</v>
      </c>
      <c r="C34" s="21">
        <v>0.7459322993091151</v>
      </c>
      <c r="D34" s="20">
        <v>1.4740745461046507</v>
      </c>
      <c r="E34" s="21">
        <v>0.1798979205172954</v>
      </c>
      <c r="F34" s="20">
        <v>1.4340384771843404</v>
      </c>
      <c r="G34" s="21">
        <v>0.20291183258844525</v>
      </c>
      <c r="H34" s="20">
        <v>4.301858436083816</v>
      </c>
      <c r="I34" s="21">
        <v>0.3162249528677455</v>
      </c>
      <c r="J34" s="20">
        <v>37.542605001272655</v>
      </c>
      <c r="K34" s="21">
        <v>0.6978595445903978</v>
      </c>
      <c r="L34" s="20">
        <v>1.4634104613098424</v>
      </c>
      <c r="M34" s="22">
        <v>0.2313905518390886</v>
      </c>
      <c r="N34" s="23"/>
      <c r="O34" s="24"/>
    </row>
    <row r="35" spans="1:15" ht="12.75" customHeight="1">
      <c r="A35" s="19" t="s">
        <v>29</v>
      </c>
      <c r="B35" s="20">
        <v>27.355806182219855</v>
      </c>
      <c r="C35" s="21">
        <v>0.6877531655713793</v>
      </c>
      <c r="D35" s="20">
        <v>4.095707614595443</v>
      </c>
      <c r="E35" s="21">
        <v>0.32185402867940216</v>
      </c>
      <c r="F35" s="20">
        <v>3.6228426240123226</v>
      </c>
      <c r="G35" s="21">
        <v>0.3428691607135579</v>
      </c>
      <c r="H35" s="20">
        <v>8.591875069316695</v>
      </c>
      <c r="I35" s="21">
        <v>0.4774011738094438</v>
      </c>
      <c r="J35" s="20">
        <v>56.0913706646925</v>
      </c>
      <c r="K35" s="21">
        <v>0.6469637740142905</v>
      </c>
      <c r="L35" s="20">
        <v>0.24239784516317953</v>
      </c>
      <c r="M35" s="22">
        <v>0.0981678716119457</v>
      </c>
      <c r="N35" s="23"/>
      <c r="O35" s="24"/>
    </row>
    <row r="36" spans="1:15" ht="12.75" customHeight="1">
      <c r="A36" s="19" t="s">
        <v>30</v>
      </c>
      <c r="B36" s="20">
        <v>35.13388657013271</v>
      </c>
      <c r="C36" s="21">
        <v>1.0238784510277674</v>
      </c>
      <c r="D36" s="20">
        <v>2.3089891519880763</v>
      </c>
      <c r="E36" s="21">
        <v>0.2224792456736448</v>
      </c>
      <c r="F36" s="20">
        <v>2.644305904726473</v>
      </c>
      <c r="G36" s="21">
        <v>0.26000154788546054</v>
      </c>
      <c r="H36" s="20">
        <v>6.534761424578994</v>
      </c>
      <c r="I36" s="21">
        <v>0.437741627335542</v>
      </c>
      <c r="J36" s="20">
        <v>48.167115487842906</v>
      </c>
      <c r="K36" s="21">
        <v>0.941877104719622</v>
      </c>
      <c r="L36" s="20">
        <v>5.210941460730864</v>
      </c>
      <c r="M36" s="22">
        <v>0.7088850895715392</v>
      </c>
      <c r="N36" s="23"/>
      <c r="O36" s="24"/>
    </row>
    <row r="37" spans="1:15" ht="12.75" customHeight="1">
      <c r="A37" s="19"/>
      <c r="B37" s="20"/>
      <c r="C37" s="21"/>
      <c r="D37" s="20"/>
      <c r="E37" s="21"/>
      <c r="F37" s="20"/>
      <c r="G37" s="21"/>
      <c r="H37" s="20"/>
      <c r="I37" s="21"/>
      <c r="J37" s="20"/>
      <c r="K37" s="21"/>
      <c r="L37" s="20"/>
      <c r="M37" s="22"/>
      <c r="O37" s="24"/>
    </row>
    <row r="38" spans="1:15" ht="12.75" customHeight="1">
      <c r="A38" s="16" t="s">
        <v>31</v>
      </c>
      <c r="B38" s="20"/>
      <c r="C38" s="21"/>
      <c r="D38" s="20"/>
      <c r="E38" s="21"/>
      <c r="F38" s="20"/>
      <c r="G38" s="21"/>
      <c r="H38" s="20"/>
      <c r="I38" s="21"/>
      <c r="J38" s="20"/>
      <c r="K38" s="21"/>
      <c r="L38" s="20"/>
      <c r="M38" s="22"/>
      <c r="O38" s="24"/>
    </row>
    <row r="39" spans="1:15" ht="12.75" customHeight="1">
      <c r="A39" s="19" t="s">
        <v>32</v>
      </c>
      <c r="B39" s="20">
        <v>31.339393041562534</v>
      </c>
      <c r="C39" s="21">
        <v>0.7888599558136691</v>
      </c>
      <c r="D39" s="20">
        <v>1.522083281449376</v>
      </c>
      <c r="E39" s="21">
        <v>0.22058540546906624</v>
      </c>
      <c r="F39" s="20">
        <v>1.52639656174957</v>
      </c>
      <c r="G39" s="21">
        <v>0.17473382763861248</v>
      </c>
      <c r="H39" s="20">
        <v>5.015236102098124</v>
      </c>
      <c r="I39" s="21">
        <v>0.37238876547424726</v>
      </c>
      <c r="J39" s="20">
        <v>53.61301563047037</v>
      </c>
      <c r="K39" s="21">
        <v>0.8153576648792066</v>
      </c>
      <c r="L39" s="20">
        <v>6.983875382670024</v>
      </c>
      <c r="M39" s="22">
        <v>0.3237152291782959</v>
      </c>
      <c r="O39" s="24"/>
    </row>
    <row r="40" spans="1:15" ht="12.75" customHeight="1">
      <c r="A40" s="19" t="s">
        <v>33</v>
      </c>
      <c r="B40" s="20">
        <v>34.14117391364002</v>
      </c>
      <c r="C40" s="21">
        <v>0.8221250729200676</v>
      </c>
      <c r="D40" s="20">
        <v>2.5097801641054613</v>
      </c>
      <c r="E40" s="21">
        <v>0.28074643366355634</v>
      </c>
      <c r="F40" s="20">
        <v>2.0869365559109343</v>
      </c>
      <c r="G40" s="21">
        <v>0.26388615760705464</v>
      </c>
      <c r="H40" s="20">
        <v>5.749165720917011</v>
      </c>
      <c r="I40" s="21">
        <v>0.41754837332993483</v>
      </c>
      <c r="J40" s="20">
        <v>53.721374994169814</v>
      </c>
      <c r="K40" s="21">
        <v>0.898103625994171</v>
      </c>
      <c r="L40" s="20">
        <v>1.7915686512567535</v>
      </c>
      <c r="M40" s="22">
        <v>0.2154953194525231</v>
      </c>
      <c r="O40" s="24"/>
    </row>
    <row r="41" spans="1:15" ht="12.75" customHeight="1">
      <c r="A41" s="19" t="s">
        <v>34</v>
      </c>
      <c r="B41" s="20">
        <v>38.3357565227992</v>
      </c>
      <c r="C41" s="21">
        <v>1.0764645784956977</v>
      </c>
      <c r="D41" s="20">
        <v>3.1817876545394204</v>
      </c>
      <c r="E41" s="21">
        <v>0.4455940356651581</v>
      </c>
      <c r="F41" s="20">
        <v>2.071682592994478</v>
      </c>
      <c r="G41" s="21">
        <v>0.3435823897296844</v>
      </c>
      <c r="H41" s="20">
        <v>5.362646964775149</v>
      </c>
      <c r="I41" s="21">
        <v>0.5340252201421576</v>
      </c>
      <c r="J41" s="20">
        <v>47.87976506612041</v>
      </c>
      <c r="K41" s="21">
        <v>1.1609395045402322</v>
      </c>
      <c r="L41" s="20">
        <v>3.168361198771339</v>
      </c>
      <c r="M41" s="22">
        <v>0.3851726018062501</v>
      </c>
      <c r="O41" s="24"/>
    </row>
    <row r="42" spans="1:15" ht="12.75" customHeight="1">
      <c r="A42" s="19" t="s">
        <v>35</v>
      </c>
      <c r="B42" s="20">
        <v>34.26862375269021</v>
      </c>
      <c r="C42" s="21">
        <v>0.7975130798629431</v>
      </c>
      <c r="D42" s="20">
        <v>2.5301987026053983</v>
      </c>
      <c r="E42" s="21">
        <v>0.27311558786627727</v>
      </c>
      <c r="F42" s="20">
        <v>2.0864730735338446</v>
      </c>
      <c r="G42" s="21">
        <v>0.2563951332784633</v>
      </c>
      <c r="H42" s="20">
        <v>5.737421583812021</v>
      </c>
      <c r="I42" s="21">
        <v>0.40388564504656443</v>
      </c>
      <c r="J42" s="20">
        <v>53.543881232693266</v>
      </c>
      <c r="K42" s="21">
        <v>0.8739752822817769</v>
      </c>
      <c r="L42" s="20">
        <v>1.8334016546652467</v>
      </c>
      <c r="M42" s="22">
        <v>0.2095241720298513</v>
      </c>
      <c r="O42" s="24"/>
    </row>
    <row r="43" spans="1:15" ht="12.75" customHeight="1">
      <c r="A43" s="9"/>
      <c r="C43" s="21"/>
      <c r="D43" s="17"/>
      <c r="E43" s="21"/>
      <c r="F43" s="17"/>
      <c r="G43" s="21"/>
      <c r="H43" s="17"/>
      <c r="I43" s="21"/>
      <c r="J43" s="21"/>
      <c r="K43" s="21"/>
      <c r="L43" s="17"/>
      <c r="M43" s="22"/>
      <c r="O43" s="24"/>
    </row>
    <row r="44" spans="1:15" ht="12.75" customHeight="1">
      <c r="A44" s="25" t="s">
        <v>36</v>
      </c>
      <c r="B44" s="26">
        <f>AVERAGE(B17:B23,B25:B26,B28:B33,B35:B36,B39,B42)</f>
        <v>38.33540672394931</v>
      </c>
      <c r="C44" s="21">
        <f>SQRT(SUMSQ(C17:C23,C25:C26,C28:C33,C35:C36,C39,C42)/(COUNT(C17:C23,C25:C26,C28:C33,C35:C36,C39,C42)*COUNT(C17:C23,C25:C26,C28:C33,C35:C36,C39,C42)))</f>
        <v>0.1853495253175467</v>
      </c>
      <c r="D44" s="26">
        <f>AVERAGE(D17:D23,D25:D26,D28:D33,D35:D36,D39,D42)</f>
        <v>2.512655156175774</v>
      </c>
      <c r="E44" s="21">
        <f>SQRT(SUMSQ(E17:E23,E25:E26,E28:E33,E35:E36,E39,E42)/(COUNT(E17:E23,E25:E26,E28:E33,E35:E36,E39,E42)*COUNT(E17:E23,E25:E26,E28:E33,E35:E36,E39,E42)))</f>
        <v>0.05703815322298751</v>
      </c>
      <c r="F44" s="26">
        <f>AVERAGE(F17:F23,F25:F26,F28:F33,F35:F36,F39,F42)</f>
        <v>2.681266668816558</v>
      </c>
      <c r="G44" s="21">
        <f>SQRT(SUMSQ(G17:G23,G25:G26,G28:G33,G35:G36,G39,G42)/(COUNT(G17:G23,G25:G26,G28:G33,G35:G36,G39,G42)*COUNT(G17:G23,G25:G26,G28:G33,G35:G36,G39,G42)))</f>
        <v>0.058688764559518346</v>
      </c>
      <c r="H44" s="26">
        <f>AVERAGE(H17:H23,H25:H26,H28:H33,H35:H36,H39,H42)</f>
        <v>7.0367007204399865</v>
      </c>
      <c r="I44" s="21">
        <f>SQRT(SUMSQ(I17:I23,I25:I26,I28:I33,I35:I36,I39,I42)/(COUNT(I17:I23,I25:I26,I28:I33,I35:I36,I39,I42)*COUNT(I17:I23,I25:I26,I28:I33,I35:I36,I39,I42)))</f>
        <v>0.10081835613498243</v>
      </c>
      <c r="J44" s="26">
        <f>AVERAGE(J17:J23,J25:J26,J28:J33,J35:J36,J39,J42)</f>
        <v>47.65358093052964</v>
      </c>
      <c r="K44" s="21">
        <f>SQRT(SUMSQ(K17:K23,K25:K26,K28:K33,K35:K36,K39,K42)/(COUNT(K17:K23,K25:K26,K28:K33,K35:K36,K39,K42)*COUNT(K17:K23,K25:K26,K28:K33,K35:K36,K39,K42)))</f>
        <v>0.1830179498709873</v>
      </c>
      <c r="L44" s="26">
        <f>AVERAGE(L17:L23,L25:L26,L28:L33,L35:L36,L39,L42)</f>
        <v>1.7803898000887337</v>
      </c>
      <c r="M44" s="22">
        <f>SQRT(SUMSQ(M17:M23,M25:M26,M28:M33,M35:M36,M39,M42)/(COUNT(M17:M23,M25:M26,M28:M33,M35:M36,M39,M42)*COUNT(M17:M23,M25:M26,M28:M33,M35:M36,M39,M42)))</f>
        <v>0.054589978103356085</v>
      </c>
      <c r="O44" s="24"/>
    </row>
    <row r="45" spans="1:15" ht="12.75" customHeight="1">
      <c r="A45" s="27" t="s">
        <v>37</v>
      </c>
      <c r="B45" s="28">
        <f>AVERAGE(B17:B36,B39,B42)</f>
        <v>40.18939682077416</v>
      </c>
      <c r="C45" s="29">
        <f>SQRT(SUMSQ(C17:C36,C39,C42)/(COUNT(C17:C36,C39,C42)*COUNT(C17:C36,C39,C42)))</f>
        <v>0.17127823897333058</v>
      </c>
      <c r="D45" s="28">
        <f>AVERAGE(D17:D36,D39,D42)</f>
        <v>2.390007370411028</v>
      </c>
      <c r="E45" s="29">
        <f>SQRT(SUMSQ(E17:E36,E39,E42)/(COUNT(E17:E36,E39,E42)*COUNT(E17:E36,E39,E42)))</f>
        <v>0.05184683582767401</v>
      </c>
      <c r="F45" s="28">
        <f>AVERAGE(F17:F36,F39,F42)</f>
        <v>2.5053658007696558</v>
      </c>
      <c r="G45" s="29">
        <f>SQRT(SUMSQ(G17:G36,G39,G42)/(COUNT(G17:G36,G39,G42)*COUNT(G17:G36,G39,G42)))</f>
        <v>0.05326435721251802</v>
      </c>
      <c r="H45" s="28">
        <f>AVERAGE(H17:H36,H39,H42)</f>
        <v>6.677103606816218</v>
      </c>
      <c r="I45" s="29">
        <f>SQRT(SUMSQ(I17:I36,I39,I42)/(COUNT(I17:I36,I39,I42)*COUNT(I17:I36,I39,I42)))</f>
        <v>0.09073130737619901</v>
      </c>
      <c r="J45" s="28">
        <f>AVERAGE(J17:J36,J39,J42)</f>
        <v>46.53492410564006</v>
      </c>
      <c r="K45" s="29">
        <f>SQRT(SUMSQ(K17:K36,K39,K42)/(COUNT(K17:K36,K39,K42)*COUNT(K17:K36,K39,K42)))</f>
        <v>0.1680307913303337</v>
      </c>
      <c r="L45" s="28">
        <f>AVERAGE(L17:L36,L39,L42)</f>
        <v>1.703202295588891</v>
      </c>
      <c r="M45" s="30">
        <f>SQRT(SUMSQ(M17:M36,M39,M42)/(COUNT(M17:M36,M39,M42)*COUNT(M17:M36,M39,M42)))</f>
        <v>0.050063252779813106</v>
      </c>
      <c r="O45" s="24"/>
    </row>
    <row r="46" spans="1:15" ht="12.75" customHeight="1">
      <c r="A46" s="31"/>
      <c r="B46" s="32"/>
      <c r="C46" s="21"/>
      <c r="D46" s="32"/>
      <c r="E46" s="21"/>
      <c r="F46" s="32"/>
      <c r="G46" s="21"/>
      <c r="H46" s="32"/>
      <c r="I46" s="21"/>
      <c r="J46" s="33"/>
      <c r="K46" s="21"/>
      <c r="L46" s="32"/>
      <c r="M46" s="22"/>
      <c r="O46" s="24"/>
    </row>
    <row r="47" spans="1:15" ht="12.75" customHeight="1">
      <c r="A47" s="34" t="s">
        <v>38</v>
      </c>
      <c r="B47" s="17"/>
      <c r="C47" s="21"/>
      <c r="D47" s="17"/>
      <c r="E47" s="21"/>
      <c r="F47" s="17"/>
      <c r="G47" s="21"/>
      <c r="H47" s="17"/>
      <c r="I47" s="21"/>
      <c r="J47" s="21"/>
      <c r="K47" s="21"/>
      <c r="L47" s="17"/>
      <c r="M47" s="22"/>
      <c r="O47" s="24"/>
    </row>
    <row r="48" spans="1:15" ht="12.75" customHeight="1">
      <c r="A48" s="19" t="s">
        <v>39</v>
      </c>
      <c r="B48" s="26">
        <v>43.27638324871599</v>
      </c>
      <c r="C48" s="21">
        <v>0.8172293076800927</v>
      </c>
      <c r="D48" s="26">
        <v>2.4767152328427495</v>
      </c>
      <c r="E48" s="21">
        <v>0.2473968450644438</v>
      </c>
      <c r="F48" s="26">
        <v>1.8837981202888199</v>
      </c>
      <c r="G48" s="21">
        <v>0.2305143057825985</v>
      </c>
      <c r="H48" s="26">
        <v>4.072196212260206</v>
      </c>
      <c r="I48" s="21">
        <v>0.3664260378822543</v>
      </c>
      <c r="J48" s="21">
        <v>24.496559132660277</v>
      </c>
      <c r="K48" s="21">
        <v>0.7045897553379675</v>
      </c>
      <c r="L48" s="26">
        <v>23.794348053231978</v>
      </c>
      <c r="M48" s="22">
        <v>0.5251935078759791</v>
      </c>
      <c r="O48" s="24"/>
    </row>
    <row r="49" spans="1:15" ht="12.75" customHeight="1">
      <c r="A49" s="35" t="s">
        <v>40</v>
      </c>
      <c r="B49" s="26">
        <v>66.49254911125962</v>
      </c>
      <c r="C49" s="29">
        <v>1.8554261955927853</v>
      </c>
      <c r="D49" s="28">
        <v>3.943337408094908</v>
      </c>
      <c r="E49" s="29">
        <v>0.5299116330496134</v>
      </c>
      <c r="F49" s="28">
        <v>2.887270270128479</v>
      </c>
      <c r="G49" s="29">
        <v>0.5831902655876037</v>
      </c>
      <c r="H49" s="28">
        <v>6.741522587380435</v>
      </c>
      <c r="I49" s="29">
        <v>0.7602896988413783</v>
      </c>
      <c r="J49" s="29">
        <v>19.655767910734998</v>
      </c>
      <c r="K49" s="29">
        <v>1.4508851297573155</v>
      </c>
      <c r="L49" s="28">
        <v>0.2795527124015566</v>
      </c>
      <c r="M49" s="30">
        <v>0.08527915806623022</v>
      </c>
      <c r="O49" s="24"/>
    </row>
    <row r="50" spans="1:3" ht="15.75" customHeight="1">
      <c r="A50" s="36"/>
      <c r="B50" s="36"/>
      <c r="C50" s="36"/>
    </row>
    <row r="51" spans="1:9" ht="11.25" customHeight="1">
      <c r="A51" s="41" t="s">
        <v>41</v>
      </c>
      <c r="B51" s="41"/>
      <c r="C51" s="41"/>
      <c r="D51" s="41"/>
      <c r="E51" s="41"/>
      <c r="F51" s="41"/>
      <c r="G51" s="41"/>
      <c r="H51" s="41"/>
      <c r="I51" s="41"/>
    </row>
    <row r="52" spans="1:11" ht="12.75" customHeight="1">
      <c r="A52" s="41" t="s">
        <v>42</v>
      </c>
      <c r="B52" s="41"/>
      <c r="C52" s="41"/>
      <c r="D52" s="41"/>
      <c r="E52" s="41"/>
      <c r="F52" s="41"/>
      <c r="G52" s="41"/>
      <c r="H52" s="41"/>
      <c r="I52" s="41"/>
      <c r="J52" s="41"/>
      <c r="K52" s="41"/>
    </row>
    <row r="53" spans="1:9" ht="93" customHeight="1">
      <c r="A53" s="41" t="s">
        <v>43</v>
      </c>
      <c r="B53" s="41"/>
      <c r="C53" s="41"/>
      <c r="D53" s="41"/>
      <c r="E53" s="41"/>
      <c r="F53" s="41"/>
      <c r="G53" s="41"/>
      <c r="H53" s="41"/>
      <c r="I53" s="41"/>
    </row>
    <row r="54" spans="1:9" ht="57" customHeight="1">
      <c r="A54" s="41" t="s">
        <v>44</v>
      </c>
      <c r="B54" s="41"/>
      <c r="C54" s="41"/>
      <c r="D54" s="41"/>
      <c r="E54" s="41"/>
      <c r="F54" s="41"/>
      <c r="G54" s="41"/>
      <c r="H54" s="41"/>
      <c r="I54" s="41"/>
    </row>
    <row r="55" spans="1:6" ht="12.75" customHeight="1">
      <c r="A55" s="37" t="s">
        <v>45</v>
      </c>
      <c r="B55" s="38"/>
      <c r="C55" s="38"/>
      <c r="D55" s="38"/>
      <c r="E55" s="38"/>
      <c r="F55" s="38"/>
    </row>
    <row r="56" ht="12.75" customHeight="1"/>
    <row r="57" ht="12.75" customHeight="1"/>
    <row r="58" ht="12.75" customHeight="1"/>
    <row r="59" ht="12.75" customHeight="1"/>
    <row r="60" ht="12.75" customHeight="1"/>
    <row r="61" ht="12.75" customHeight="1"/>
  </sheetData>
  <sheetProtection selectLockedCells="1" selectUnlockedCells="1"/>
  <mergeCells count="12">
    <mergeCell ref="J13:K13"/>
    <mergeCell ref="L13:M13"/>
    <mergeCell ref="A51:I51"/>
    <mergeCell ref="A52:K52"/>
    <mergeCell ref="A53:I53"/>
    <mergeCell ref="A54:I54"/>
    <mergeCell ref="A7:G9"/>
    <mergeCell ref="B12:M12"/>
    <mergeCell ref="B13:C13"/>
    <mergeCell ref="D13:E13"/>
    <mergeCell ref="F13:G13"/>
    <mergeCell ref="H13:I13"/>
  </mergeCells>
  <hyperlinks>
    <hyperlink ref="A1" r:id="rId1" display="http://dx.doi.org/10.1787/9789264236844-en"/>
  </hyperlinks>
  <printOptions/>
  <pageMargins left="0.7" right="0.7" top="0.75" bottom="0.75" header="0.3" footer="0.3"/>
  <pageSetup horizontalDpi="600" verticalDpi="600" orientation="portrait" scale="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2015-05-11T14:18:18Z</dcterms:created>
  <dcterms:modified xsi:type="dcterms:W3CDTF">2015-06-22T15:30:05Z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