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1055" windowHeight="11805" activeTab="1"/>
  </bookViews>
  <sheets>
    <sheet name="4.10 Eng" sheetId="1" r:id="rId1"/>
    <sheet name="4.10 Fr" sheetId="2" r:id="rId2"/>
  </sheets>
  <definedNames>
    <definedName name="_xlnm.Print_Area" localSheetId="0">'4.10 Eng'!$A$7:$T$57</definedName>
    <definedName name="_xlnm.Print_Area" localSheetId="1">'4.10 Fr'!$A$7:$T$55</definedName>
  </definedNames>
  <calcPr fullCalcOnLoad="1"/>
</workbook>
</file>

<file path=xl/sharedStrings.xml><?xml version="1.0" encoding="utf-8"?>
<sst xmlns="http://schemas.openxmlformats.org/spreadsheetml/2006/main" count="122" uniqueCount="112">
  <si>
    <t>Public</t>
  </si>
  <si>
    <t>Mandatory private</t>
  </si>
  <si>
    <t>Voluntary DC</t>
  </si>
  <si>
    <t>Total mandatory</t>
  </si>
  <si>
    <t>Total with voluntary</t>
  </si>
  <si>
    <t>Canada</t>
  </si>
  <si>
    <t>France</t>
  </si>
  <si>
    <t>Korea</t>
  </si>
  <si>
    <t>Luxembourg</t>
  </si>
  <si>
    <t>Portugal</t>
  </si>
  <si>
    <t>Australia</t>
  </si>
  <si>
    <t>Austria</t>
  </si>
  <si>
    <t>Belgium</t>
  </si>
  <si>
    <t>Chile</t>
  </si>
  <si>
    <t>Czech Republic</t>
  </si>
  <si>
    <t>Denmark</t>
  </si>
  <si>
    <t>Estonia</t>
  </si>
  <si>
    <t>Finland</t>
  </si>
  <si>
    <t>Germany</t>
  </si>
  <si>
    <t>Greece</t>
  </si>
  <si>
    <t>Hungary</t>
  </si>
  <si>
    <t>Iceland</t>
  </si>
  <si>
    <t>Ireland</t>
  </si>
  <si>
    <t>Israel</t>
  </si>
  <si>
    <t>Italy</t>
  </si>
  <si>
    <t>Japan</t>
  </si>
  <si>
    <t>Mexico</t>
  </si>
  <si>
    <t>Netherlands</t>
  </si>
  <si>
    <t>New Zealand</t>
  </si>
  <si>
    <t>Norway</t>
  </si>
  <si>
    <t>Poland</t>
  </si>
  <si>
    <t>Slovak Republic</t>
  </si>
  <si>
    <t>Slovenia</t>
  </si>
  <si>
    <t>Spain</t>
  </si>
  <si>
    <t>Sweden</t>
  </si>
  <si>
    <t>Switzerland</t>
  </si>
  <si>
    <t>Turkey</t>
  </si>
  <si>
    <t>United Kingdom</t>
  </si>
  <si>
    <t>United States</t>
  </si>
  <si>
    <t>Argentina</t>
  </si>
  <si>
    <t>Brazil</t>
  </si>
  <si>
    <t>China</t>
  </si>
  <si>
    <t>India</t>
  </si>
  <si>
    <t>Indonesia</t>
  </si>
  <si>
    <t>Saudi Arabia</t>
  </si>
  <si>
    <t>South Africa</t>
  </si>
  <si>
    <t>OECD34</t>
  </si>
  <si>
    <t>Other major economies</t>
  </si>
  <si>
    <t>EU27</t>
  </si>
  <si>
    <t>Russian Federation</t>
  </si>
  <si>
    <t>DC = defined contribution.</t>
  </si>
  <si>
    <t>Percentage of individual earnings</t>
  </si>
  <si>
    <t>4.10. Net pension replacement rates from public, mandatory private and voluntary private pension schemes</t>
  </si>
  <si>
    <t>www.oecd.org/pensions/pensionsataglance.htm</t>
  </si>
  <si>
    <t>OECD (2013), Pensions at a Glance 2013: Retirement-Income Systems in OECD and G20 Countries</t>
  </si>
  <si>
    <r>
      <t>Source</t>
    </r>
    <r>
      <rPr>
        <sz val="9"/>
        <color indexed="8"/>
        <rFont val="Arial"/>
        <family val="2"/>
      </rPr>
      <t>: OECD pension models.</t>
    </r>
  </si>
  <si>
    <t>Australie</t>
  </si>
  <si>
    <t>Autriche</t>
  </si>
  <si>
    <t>Belgique</t>
  </si>
  <si>
    <t>Chili</t>
  </si>
  <si>
    <t>Rép. tchèque</t>
  </si>
  <si>
    <t>Danemark</t>
  </si>
  <si>
    <t>Estonie</t>
  </si>
  <si>
    <t>Finlande</t>
  </si>
  <si>
    <t>Allemagne</t>
  </si>
  <si>
    <t>Grèce</t>
  </si>
  <si>
    <t>Hongrie</t>
  </si>
  <si>
    <t>Islande</t>
  </si>
  <si>
    <t>Irlande</t>
  </si>
  <si>
    <t>Israël</t>
  </si>
  <si>
    <t>Italie</t>
  </si>
  <si>
    <t>Japon</t>
  </si>
  <si>
    <t>Corée</t>
  </si>
  <si>
    <t>Mexique</t>
  </si>
  <si>
    <t>Pays-Bas</t>
  </si>
  <si>
    <t>Nlle-Zélande</t>
  </si>
  <si>
    <t>Norvège</t>
  </si>
  <si>
    <t>Pologne</t>
  </si>
  <si>
    <t>Rép. slovaque</t>
  </si>
  <si>
    <t>Slovénie</t>
  </si>
  <si>
    <t>Espagne</t>
  </si>
  <si>
    <t>Suède</t>
  </si>
  <si>
    <t>Suisse</t>
  </si>
  <si>
    <t>Turquie</t>
  </si>
  <si>
    <t>Royaume-Uni</t>
  </si>
  <si>
    <t>Etats-Unis</t>
  </si>
  <si>
    <t>OCDE34</t>
  </si>
  <si>
    <t>Autres grandes économies</t>
  </si>
  <si>
    <t>Argentine</t>
  </si>
  <si>
    <t>Brésil</t>
  </si>
  <si>
    <t>Chine</t>
  </si>
  <si>
    <t>Inde</t>
  </si>
  <si>
    <t>Indonésie</t>
  </si>
  <si>
    <t>Fédération de Russie</t>
  </si>
  <si>
    <t>Arabie Saoudite</t>
  </si>
  <si>
    <t>Afrique du Sud</t>
  </si>
  <si>
    <t>UE27</t>
  </si>
  <si>
    <t>4.10.Taux de remplacement nets des régimes de retraite publics, privés obligatoires et privés facultatifs</t>
  </si>
  <si>
    <t>En pourcentage du salaire individuel</t>
  </si>
  <si>
    <t>CD facultatifs</t>
  </si>
  <si>
    <t>Total obligatoires</t>
  </si>
  <si>
    <t>Total, facultatifs inclus</t>
  </si>
  <si>
    <t>CD = cotisations définies.</t>
  </si>
  <si>
    <t>Source : Modèles de retraite de l’OCDE.</t>
  </si>
  <si>
    <t>OCDE Panorama des Pensions 2013 : Les systèmes de retraite dans les pays de l’OCDE et du G20</t>
  </si>
  <si>
    <t>www.oecd.org/fr/retraites/panoramadespensions.htm</t>
  </si>
  <si>
    <t>Privés obligatoires</t>
  </si>
  <si>
    <t>Panorama des pensions 2013 - © OCDE 2013</t>
  </si>
  <si>
    <t>CHAPITRE 4. LES DROITS À LA RETRAITE</t>
  </si>
  <si>
    <t>4.10. Taux de remplacement nets des régimes de retraite publics, privés obligatoires et privés facultatifs</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</si>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</sst>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00"/>
  </numFmts>
  <fonts count="64">
    <font>
      <sz val="10"/>
      <color theme="1"/>
      <name val="Arial"/>
      <family val="2"/>
    </font>
    <font>
      <sz val="10"/>
      <color indexed="8"/>
      <name val="Arial"/>
      <family val="2"/>
    </font>
    <font>
      <sz val="9"/>
      <name val="Arial Narrow"/>
      <family val="2"/>
    </font>
    <font>
      <sz val="10"/>
      <name val="Arial Narrow"/>
      <family val="2"/>
    </font>
    <font>
      <u val="single"/>
      <sz val="10"/>
      <color indexed="12"/>
      <name val="Arial Narrow"/>
      <family val="2"/>
    </font>
    <font>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Narrow"/>
      <family val="2"/>
    </font>
    <font>
      <b/>
      <sz val="9"/>
      <color indexed="8"/>
      <name val="Arial Narrow"/>
      <family val="2"/>
    </font>
    <font>
      <b/>
      <sz val="10"/>
      <color indexed="8"/>
      <name val="Calibri"/>
      <family val="2"/>
    </font>
    <font>
      <sz val="8"/>
      <color indexed="8"/>
      <name val="Arial"/>
      <family val="2"/>
    </font>
    <font>
      <b/>
      <sz val="9"/>
      <color indexed="10"/>
      <name val="Arial Narrow"/>
      <family val="2"/>
    </font>
    <font>
      <b/>
      <i/>
      <sz val="9"/>
      <color indexed="8"/>
      <name val="Arial Narrow"/>
      <family val="2"/>
    </font>
    <font>
      <sz val="10"/>
      <color indexed="8"/>
      <name val="Calibri"/>
      <family val="2"/>
    </font>
    <font>
      <u val="single"/>
      <sz val="10"/>
      <color indexed="12"/>
      <name val="Calibri"/>
      <family val="2"/>
    </font>
    <font>
      <sz val="9"/>
      <color indexed="8"/>
      <name val="Calibri"/>
      <family val="2"/>
    </font>
    <font>
      <i/>
      <sz val="9"/>
      <color indexed="8"/>
      <name val="Arial"/>
      <family val="2"/>
    </font>
    <font>
      <i/>
      <sz val="9"/>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Narrow"/>
      <family val="2"/>
    </font>
    <font>
      <b/>
      <sz val="9"/>
      <color theme="1"/>
      <name val="Arial Narrow"/>
      <family val="2"/>
    </font>
    <font>
      <b/>
      <sz val="10"/>
      <color theme="1"/>
      <name val="Calibri"/>
      <family val="2"/>
    </font>
    <font>
      <sz val="9"/>
      <color rgb="FF000000"/>
      <name val="Arial Narrow"/>
      <family val="2"/>
    </font>
    <font>
      <sz val="8"/>
      <color theme="1"/>
      <name val="Arial"/>
      <family val="2"/>
    </font>
    <font>
      <b/>
      <sz val="9"/>
      <color rgb="FFFF0000"/>
      <name val="Arial Narrow"/>
      <family val="2"/>
    </font>
    <font>
      <b/>
      <i/>
      <sz val="9"/>
      <color theme="1"/>
      <name val="Arial Narrow"/>
      <family val="2"/>
    </font>
    <font>
      <sz val="10"/>
      <color theme="1"/>
      <name val="Calibri"/>
      <family val="2"/>
    </font>
    <font>
      <u val="single"/>
      <sz val="10"/>
      <color theme="10"/>
      <name val="Calibri"/>
      <family val="2"/>
    </font>
    <font>
      <sz val="9"/>
      <color theme="1"/>
      <name val="Calibri"/>
      <family val="2"/>
    </font>
    <font>
      <i/>
      <sz val="9"/>
      <color theme="1"/>
      <name val="Arial"/>
      <family val="2"/>
    </font>
    <font>
      <sz val="9"/>
      <color theme="1"/>
      <name val="Arial"/>
      <family val="2"/>
    </font>
    <font>
      <i/>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FBFB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1">
    <xf numFmtId="0" fontId="0" fillId="0" borderId="0" xfId="0" applyAlignment="1">
      <alignment/>
    </xf>
    <xf numFmtId="0" fontId="51" fillId="0" borderId="0" xfId="0" applyFont="1" applyAlignment="1">
      <alignment/>
    </xf>
    <xf numFmtId="0" fontId="0" fillId="0" borderId="0" xfId="0" applyAlignment="1">
      <alignment/>
    </xf>
    <xf numFmtId="0" fontId="52" fillId="0" borderId="0" xfId="0" applyFont="1" applyAlignment="1">
      <alignment/>
    </xf>
    <xf numFmtId="182" fontId="51" fillId="33" borderId="0" xfId="0" applyNumberFormat="1" applyFont="1" applyFill="1" applyBorder="1" applyAlignment="1">
      <alignment horizontal="right"/>
    </xf>
    <xf numFmtId="182" fontId="51" fillId="33" borderId="0" xfId="0" applyNumberFormat="1" applyFont="1" applyFill="1" applyBorder="1" applyAlignment="1">
      <alignment/>
    </xf>
    <xf numFmtId="182" fontId="51" fillId="0" borderId="0" xfId="0" applyNumberFormat="1" applyFont="1" applyAlignment="1">
      <alignment/>
    </xf>
    <xf numFmtId="0" fontId="51" fillId="33" borderId="10" xfId="0" applyFont="1" applyFill="1" applyBorder="1" applyAlignment="1">
      <alignment/>
    </xf>
    <xf numFmtId="0" fontId="51" fillId="33" borderId="0" xfId="0" applyFont="1" applyFill="1" applyBorder="1" applyAlignment="1">
      <alignment/>
    </xf>
    <xf numFmtId="0" fontId="51" fillId="34" borderId="0" xfId="0" applyFont="1" applyFill="1" applyBorder="1" applyAlignment="1">
      <alignment/>
    </xf>
    <xf numFmtId="182" fontId="51" fillId="34" borderId="0" xfId="0" applyNumberFormat="1" applyFont="1" applyFill="1" applyBorder="1" applyAlignment="1">
      <alignment horizontal="right"/>
    </xf>
    <xf numFmtId="182" fontId="51" fillId="34" borderId="0" xfId="0" applyNumberFormat="1" applyFont="1" applyFill="1" applyBorder="1" applyAlignment="1">
      <alignment/>
    </xf>
    <xf numFmtId="182" fontId="2" fillId="33" borderId="0" xfId="56" applyNumberFormat="1" applyFont="1" applyFill="1" applyBorder="1" applyAlignment="1">
      <alignment/>
      <protection/>
    </xf>
    <xf numFmtId="0" fontId="2" fillId="34" borderId="0" xfId="0" applyFont="1" applyFill="1" applyBorder="1" applyAlignment="1">
      <alignment/>
    </xf>
    <xf numFmtId="182" fontId="51" fillId="33" borderId="0" xfId="56" applyNumberFormat="1" applyFont="1" applyFill="1" applyBorder="1" applyAlignment="1">
      <alignment/>
      <protection/>
    </xf>
    <xf numFmtId="182" fontId="52" fillId="34" borderId="0" xfId="0" applyNumberFormat="1" applyFont="1" applyFill="1" applyBorder="1" applyAlignment="1">
      <alignment/>
    </xf>
    <xf numFmtId="0" fontId="52" fillId="34" borderId="0" xfId="0" applyFont="1" applyFill="1" applyBorder="1" applyAlignment="1">
      <alignment/>
    </xf>
    <xf numFmtId="182" fontId="52" fillId="34" borderId="0" xfId="0" applyNumberFormat="1" applyFont="1" applyFill="1" applyBorder="1" applyAlignment="1">
      <alignment horizontal="right"/>
    </xf>
    <xf numFmtId="0" fontId="53" fillId="33" borderId="0" xfId="0" applyFont="1" applyFill="1" applyBorder="1" applyAlignment="1">
      <alignment/>
    </xf>
    <xf numFmtId="0" fontId="51" fillId="34" borderId="11" xfId="0" applyFont="1" applyFill="1" applyBorder="1" applyAlignment="1">
      <alignment/>
    </xf>
    <xf numFmtId="182" fontId="51" fillId="34" borderId="11" xfId="0" applyNumberFormat="1" applyFont="1" applyFill="1" applyBorder="1" applyAlignment="1">
      <alignment horizontal="right"/>
    </xf>
    <xf numFmtId="0" fontId="54" fillId="33" borderId="12" xfId="0" applyFont="1" applyFill="1" applyBorder="1" applyAlignment="1">
      <alignment horizontal="right"/>
    </xf>
    <xf numFmtId="0" fontId="55" fillId="0" borderId="0" xfId="0" applyFont="1" applyAlignment="1">
      <alignment/>
    </xf>
    <xf numFmtId="182" fontId="56" fillId="34" borderId="0" xfId="0" applyNumberFormat="1" applyFont="1" applyFill="1" applyBorder="1" applyAlignment="1">
      <alignment/>
    </xf>
    <xf numFmtId="182" fontId="56" fillId="33" borderId="0" xfId="0" applyNumberFormat="1" applyFont="1" applyFill="1" applyBorder="1" applyAlignment="1">
      <alignment/>
    </xf>
    <xf numFmtId="182" fontId="2" fillId="33" borderId="0" xfId="0" applyNumberFormat="1" applyFont="1" applyFill="1" applyBorder="1" applyAlignment="1">
      <alignment/>
    </xf>
    <xf numFmtId="0" fontId="57" fillId="0" borderId="0" xfId="0" applyFont="1" applyFill="1" applyAlignment="1">
      <alignment/>
    </xf>
    <xf numFmtId="0" fontId="51" fillId="33" borderId="13" xfId="0" applyFont="1" applyFill="1" applyBorder="1" applyAlignment="1">
      <alignment/>
    </xf>
    <xf numFmtId="0" fontId="51" fillId="33" borderId="14" xfId="0" applyFont="1" applyFill="1" applyBorder="1" applyAlignment="1">
      <alignment/>
    </xf>
    <xf numFmtId="182" fontId="51" fillId="34" borderId="14" xfId="0" applyNumberFormat="1" applyFont="1" applyFill="1" applyBorder="1" applyAlignment="1">
      <alignment/>
    </xf>
    <xf numFmtId="182" fontId="51" fillId="33" borderId="14" xfId="0" applyNumberFormat="1" applyFont="1" applyFill="1" applyBorder="1" applyAlignment="1">
      <alignment/>
    </xf>
    <xf numFmtId="182" fontId="52" fillId="34" borderId="14" xfId="0" applyNumberFormat="1" applyFont="1" applyFill="1" applyBorder="1" applyAlignment="1">
      <alignment/>
    </xf>
    <xf numFmtId="182" fontId="2" fillId="33" borderId="14" xfId="0" applyNumberFormat="1" applyFont="1" applyFill="1" applyBorder="1" applyAlignment="1">
      <alignment/>
    </xf>
    <xf numFmtId="182" fontId="51" fillId="34" borderId="15" xfId="0" applyNumberFormat="1" applyFont="1" applyFill="1" applyBorder="1" applyAlignment="1">
      <alignment/>
    </xf>
    <xf numFmtId="0" fontId="54" fillId="33" borderId="16" xfId="0" applyFont="1" applyFill="1" applyBorder="1" applyAlignment="1">
      <alignment horizontal="right"/>
    </xf>
    <xf numFmtId="182" fontId="51" fillId="34" borderId="17" xfId="0" applyNumberFormat="1" applyFont="1" applyFill="1" applyBorder="1" applyAlignment="1">
      <alignment horizontal="right"/>
    </xf>
    <xf numFmtId="182" fontId="51" fillId="33" borderId="17" xfId="0" applyNumberFormat="1" applyFont="1" applyFill="1" applyBorder="1" applyAlignment="1">
      <alignment/>
    </xf>
    <xf numFmtId="182" fontId="51" fillId="34" borderId="17" xfId="0" applyNumberFormat="1" applyFont="1" applyFill="1" applyBorder="1" applyAlignment="1">
      <alignment/>
    </xf>
    <xf numFmtId="182" fontId="51" fillId="33" borderId="17" xfId="0" applyNumberFormat="1" applyFont="1" applyFill="1" applyBorder="1" applyAlignment="1">
      <alignment horizontal="right"/>
    </xf>
    <xf numFmtId="182" fontId="56" fillId="34" borderId="17" xfId="0" applyNumberFormat="1" applyFont="1" applyFill="1" applyBorder="1" applyAlignment="1">
      <alignment/>
    </xf>
    <xf numFmtId="182" fontId="52" fillId="34" borderId="17" xfId="0" applyNumberFormat="1" applyFont="1" applyFill="1" applyBorder="1" applyAlignment="1">
      <alignment/>
    </xf>
    <xf numFmtId="182" fontId="2" fillId="33" borderId="17" xfId="0" applyNumberFormat="1" applyFont="1" applyFill="1" applyBorder="1" applyAlignment="1">
      <alignment/>
    </xf>
    <xf numFmtId="182" fontId="51" fillId="34" borderId="18" xfId="0" applyNumberFormat="1" applyFont="1" applyFill="1" applyBorder="1" applyAlignment="1">
      <alignment horizontal="right"/>
    </xf>
    <xf numFmtId="182" fontId="52" fillId="34" borderId="17" xfId="0" applyNumberFormat="1" applyFont="1" applyFill="1" applyBorder="1" applyAlignment="1">
      <alignment horizontal="right"/>
    </xf>
    <xf numFmtId="0" fontId="3" fillId="33" borderId="0" xfId="0" applyFont="1" applyFill="1" applyAlignment="1">
      <alignment/>
    </xf>
    <xf numFmtId="0" fontId="4" fillId="33" borderId="0" xfId="52" applyFont="1" applyFill="1" applyAlignment="1" applyProtection="1">
      <alignment/>
      <protection/>
    </xf>
    <xf numFmtId="0" fontId="58" fillId="33" borderId="0" xfId="0" applyFont="1" applyFill="1" applyAlignment="1">
      <alignment/>
    </xf>
    <xf numFmtId="0" fontId="59" fillId="33" borderId="0" xfId="52" applyFont="1" applyFill="1" applyAlignment="1" applyProtection="1">
      <alignment/>
      <protection/>
    </xf>
    <xf numFmtId="0" fontId="0" fillId="33" borderId="0" xfId="0" applyFill="1" applyAlignment="1">
      <alignment/>
    </xf>
    <xf numFmtId="0" fontId="51" fillId="33" borderId="0" xfId="0" applyFont="1" applyFill="1" applyAlignment="1">
      <alignment/>
    </xf>
    <xf numFmtId="0" fontId="0" fillId="33" borderId="0" xfId="0" applyFill="1" applyAlignment="1">
      <alignment/>
    </xf>
    <xf numFmtId="0" fontId="60" fillId="33" borderId="0" xfId="0" applyFont="1" applyFill="1" applyAlignment="1">
      <alignment/>
    </xf>
    <xf numFmtId="0" fontId="51" fillId="33" borderId="13" xfId="0" applyFont="1" applyFill="1" applyBorder="1" applyAlignment="1">
      <alignment vertical="center"/>
    </xf>
    <xf numFmtId="182" fontId="54" fillId="33" borderId="12" xfId="0" applyNumberFormat="1" applyFont="1" applyFill="1" applyBorder="1" applyAlignment="1">
      <alignment horizontal="right"/>
    </xf>
    <xf numFmtId="0" fontId="61" fillId="0" borderId="0" xfId="0" applyFont="1" applyAlignment="1">
      <alignment horizontal="justify" wrapText="1"/>
    </xf>
    <xf numFmtId="0" fontId="62" fillId="0" borderId="0" xfId="0" applyFont="1" applyAlignment="1">
      <alignment wrapText="1"/>
    </xf>
    <xf numFmtId="0" fontId="49" fillId="0" borderId="0" xfId="0" applyFont="1" applyAlignment="1">
      <alignment horizontal="center" wrapText="1"/>
    </xf>
    <xf numFmtId="0" fontId="54" fillId="33" borderId="10" xfId="0" applyFont="1" applyFill="1" applyBorder="1" applyAlignment="1">
      <alignment horizontal="center"/>
    </xf>
    <xf numFmtId="0" fontId="54" fillId="33" borderId="19" xfId="0" applyFont="1" applyFill="1" applyBorder="1" applyAlignment="1">
      <alignment horizontal="center"/>
    </xf>
    <xf numFmtId="0" fontId="51" fillId="0" borderId="11" xfId="0" applyFont="1" applyBorder="1" applyAlignment="1">
      <alignment horizontal="center" wrapText="1"/>
    </xf>
    <xf numFmtId="0" fontId="63" fillId="33" borderId="0" xfId="0" applyFont="1" applyFill="1" applyAlignment="1">
      <alignment horizontal="left" vertical="top" wrapText="1"/>
    </xf>
    <xf numFmtId="0" fontId="60" fillId="33" borderId="0" xfId="0" applyFont="1" applyFill="1" applyAlignment="1">
      <alignment horizontal="left" vertical="top" wrapText="1"/>
    </xf>
    <xf numFmtId="0" fontId="49" fillId="33" borderId="0" xfId="0" applyFont="1" applyFill="1" applyAlignment="1">
      <alignment horizontal="center" wrapText="1"/>
    </xf>
    <xf numFmtId="0" fontId="51" fillId="33" borderId="11" xfId="0" applyFont="1" applyFill="1" applyBorder="1" applyAlignment="1">
      <alignment horizontal="center" wrapText="1"/>
    </xf>
    <xf numFmtId="0" fontId="54"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0" fillId="0" borderId="0" xfId="0" applyFont="1" applyAlignment="1">
      <alignment/>
    </xf>
    <xf numFmtId="0" fontId="43" fillId="0" borderId="0" xfId="52" applyAlignment="1" applyProtection="1">
      <alignment/>
      <protection/>
    </xf>
    <xf numFmtId="0" fontId="0" fillId="33" borderId="0" xfId="0" applyFont="1" applyFill="1" applyAlignment="1">
      <alignment/>
    </xf>
    <xf numFmtId="0" fontId="43" fillId="33" borderId="0" xfId="52" applyFill="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org/fr/retraites/panoramadespensions.htm" TargetMode="External" /><Relationship Id="rId2" Type="http://schemas.openxmlformats.org/officeDocument/2006/relationships/hyperlink" Target="http://dx.doi.org/10.1787/pension_glance-2013-fr"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70"/>
  <sheetViews>
    <sheetView showGridLines="0" zoomScalePageLayoutView="0" workbookViewId="0" topLeftCell="A13">
      <selection activeCell="A1" sqref="A1:T54"/>
    </sheetView>
  </sheetViews>
  <sheetFormatPr defaultColWidth="9.140625" defaultRowHeight="12.75"/>
  <cols>
    <col min="1" max="1" width="12.140625" style="1" customWidth="1"/>
    <col min="2" max="4" width="4.7109375" style="1" customWidth="1"/>
    <col min="5" max="5" width="1.28515625" style="1" customWidth="1"/>
    <col min="6" max="8" width="4.7109375" style="1" customWidth="1"/>
    <col min="9" max="9" width="1.28515625" style="1" customWidth="1"/>
    <col min="10" max="12" width="4.7109375" style="1" customWidth="1"/>
    <col min="13" max="13" width="1.28515625" style="1" customWidth="1"/>
    <col min="14" max="16" width="4.7109375" style="1" customWidth="1"/>
    <col min="17" max="17" width="1.28515625" style="1" customWidth="1"/>
    <col min="18" max="20" width="4.7109375" style="1" customWidth="1"/>
    <col min="21" max="16384" width="9.140625" style="1" customWidth="1"/>
  </cols>
  <sheetData>
    <row r="1" s="67" customFormat="1" ht="15">
      <c r="A1" s="68" t="s">
        <v>107</v>
      </c>
    </row>
    <row r="2" spans="1:2" s="67" customFormat="1" ht="12.75">
      <c r="A2" s="67" t="s">
        <v>108</v>
      </c>
      <c r="B2" s="67" t="s">
        <v>109</v>
      </c>
    </row>
    <row r="3" s="67" customFormat="1" ht="12.75">
      <c r="A3" s="67" t="s">
        <v>110</v>
      </c>
    </row>
    <row r="4" s="67" customFormat="1" ht="12.75">
      <c r="A4" s="67" t="s">
        <v>111</v>
      </c>
    </row>
    <row r="5" s="67" customFormat="1" ht="12.75"/>
    <row r="6" ht="13.5">
      <c r="A6" s="2"/>
    </row>
    <row r="7" spans="1:20" ht="29.25" customHeight="1">
      <c r="A7" s="56" t="s">
        <v>52</v>
      </c>
      <c r="B7" s="56"/>
      <c r="C7" s="56"/>
      <c r="D7" s="56"/>
      <c r="E7" s="56"/>
      <c r="F7" s="56"/>
      <c r="G7" s="56"/>
      <c r="H7" s="56"/>
      <c r="I7" s="56"/>
      <c r="J7" s="56"/>
      <c r="K7" s="56"/>
      <c r="L7" s="56"/>
      <c r="M7" s="56"/>
      <c r="N7" s="56"/>
      <c r="O7" s="56"/>
      <c r="P7" s="56"/>
      <c r="Q7" s="56"/>
      <c r="R7" s="56"/>
      <c r="S7" s="56"/>
      <c r="T7" s="56"/>
    </row>
    <row r="8" spans="1:20" ht="13.5">
      <c r="A8" s="59" t="s">
        <v>51</v>
      </c>
      <c r="B8" s="59"/>
      <c r="C8" s="59"/>
      <c r="D8" s="59"/>
      <c r="E8" s="59"/>
      <c r="F8" s="59"/>
      <c r="G8" s="59"/>
      <c r="H8" s="59"/>
      <c r="I8" s="59"/>
      <c r="J8" s="59"/>
      <c r="K8" s="59"/>
      <c r="L8" s="59"/>
      <c r="M8" s="59"/>
      <c r="N8" s="59"/>
      <c r="O8" s="59"/>
      <c r="P8" s="59"/>
      <c r="Q8" s="59"/>
      <c r="R8" s="59"/>
      <c r="S8" s="59"/>
      <c r="T8" s="59"/>
    </row>
    <row r="9" spans="1:20" ht="13.5">
      <c r="A9" s="7"/>
      <c r="B9" s="57" t="s">
        <v>0</v>
      </c>
      <c r="C9" s="57"/>
      <c r="D9" s="57"/>
      <c r="E9" s="27"/>
      <c r="F9" s="58" t="s">
        <v>1</v>
      </c>
      <c r="G9" s="57"/>
      <c r="H9" s="57"/>
      <c r="I9" s="27"/>
      <c r="J9" s="58" t="s">
        <v>2</v>
      </c>
      <c r="K9" s="57"/>
      <c r="L9" s="57"/>
      <c r="M9" s="27"/>
      <c r="N9" s="58" t="s">
        <v>3</v>
      </c>
      <c r="O9" s="57"/>
      <c r="P9" s="57"/>
      <c r="Q9" s="27"/>
      <c r="R9" s="57" t="s">
        <v>4</v>
      </c>
      <c r="S9" s="57"/>
      <c r="T9" s="57"/>
    </row>
    <row r="10" spans="1:20" ht="13.5">
      <c r="A10" s="8"/>
      <c r="B10" s="21">
        <v>0.5</v>
      </c>
      <c r="C10" s="21">
        <v>1</v>
      </c>
      <c r="D10" s="21">
        <v>1.5</v>
      </c>
      <c r="E10" s="28"/>
      <c r="F10" s="34">
        <v>0.5</v>
      </c>
      <c r="G10" s="21">
        <v>1</v>
      </c>
      <c r="H10" s="21">
        <v>1.5</v>
      </c>
      <c r="I10" s="28"/>
      <c r="J10" s="34">
        <v>0.5</v>
      </c>
      <c r="K10" s="21">
        <v>1</v>
      </c>
      <c r="L10" s="21">
        <v>1.5</v>
      </c>
      <c r="M10" s="28"/>
      <c r="N10" s="34">
        <v>0.5</v>
      </c>
      <c r="O10" s="21">
        <v>1</v>
      </c>
      <c r="P10" s="21">
        <v>1.5</v>
      </c>
      <c r="Q10" s="28"/>
      <c r="R10" s="21">
        <v>0.5</v>
      </c>
      <c r="S10" s="21">
        <v>1</v>
      </c>
      <c r="T10" s="21">
        <v>1.5</v>
      </c>
    </row>
    <row r="11" spans="1:20" ht="13.5" customHeight="1">
      <c r="A11" s="9" t="s">
        <v>10</v>
      </c>
      <c r="B11" s="10">
        <v>57.74776839109534</v>
      </c>
      <c r="C11" s="10">
        <v>17.53818875202987</v>
      </c>
      <c r="D11" s="10">
        <v>0.8554394727520638</v>
      </c>
      <c r="E11" s="29"/>
      <c r="F11" s="35">
        <v>42.726731608904664</v>
      </c>
      <c r="G11" s="10">
        <v>50.125301247970135</v>
      </c>
      <c r="H11" s="10">
        <v>53.47869052724794</v>
      </c>
      <c r="I11" s="29"/>
      <c r="J11" s="37"/>
      <c r="K11" s="11"/>
      <c r="L11" s="11"/>
      <c r="M11" s="29"/>
      <c r="N11" s="35">
        <v>100.4745</v>
      </c>
      <c r="O11" s="10">
        <v>67.66349000000001</v>
      </c>
      <c r="P11" s="10">
        <v>54.33413</v>
      </c>
      <c r="Q11" s="29"/>
      <c r="R11" s="11"/>
      <c r="S11" s="11"/>
      <c r="T11" s="11"/>
    </row>
    <row r="12" spans="1:20" ht="13.5" customHeight="1">
      <c r="A12" s="12" t="s">
        <v>11</v>
      </c>
      <c r="B12" s="4">
        <v>91.18199</v>
      </c>
      <c r="C12" s="4">
        <v>90.20115</v>
      </c>
      <c r="D12" s="4">
        <v>86.19081</v>
      </c>
      <c r="E12" s="30"/>
      <c r="F12" s="36"/>
      <c r="G12" s="5"/>
      <c r="H12" s="5"/>
      <c r="I12" s="30"/>
      <c r="J12" s="36"/>
      <c r="K12" s="5"/>
      <c r="L12" s="5"/>
      <c r="M12" s="30"/>
      <c r="N12" s="38">
        <v>91.18199</v>
      </c>
      <c r="O12" s="4">
        <v>90.20115</v>
      </c>
      <c r="P12" s="4">
        <v>86.19081</v>
      </c>
      <c r="Q12" s="30"/>
      <c r="R12" s="5"/>
      <c r="S12" s="5"/>
      <c r="T12" s="5"/>
    </row>
    <row r="13" spans="1:20" ht="13.5" customHeight="1">
      <c r="A13" s="13" t="s">
        <v>12</v>
      </c>
      <c r="B13" s="10">
        <v>72.87692275814697</v>
      </c>
      <c r="C13" s="10">
        <v>50.11810134668669</v>
      </c>
      <c r="D13" s="10">
        <v>39.894983184919795</v>
      </c>
      <c r="E13" s="29"/>
      <c r="F13" s="37"/>
      <c r="G13" s="11"/>
      <c r="H13" s="11"/>
      <c r="I13" s="29"/>
      <c r="J13" s="35">
        <v>18.95091471800288</v>
      </c>
      <c r="K13" s="10">
        <v>18.480956440038504</v>
      </c>
      <c r="L13" s="10">
        <v>14.782936815080205</v>
      </c>
      <c r="M13" s="29"/>
      <c r="N13" s="35">
        <v>72.87692275814697</v>
      </c>
      <c r="O13" s="10">
        <v>50.11810134668669</v>
      </c>
      <c r="P13" s="10">
        <v>39.894983184919795</v>
      </c>
      <c r="Q13" s="29"/>
      <c r="R13" s="10">
        <v>91.82783747614985</v>
      </c>
      <c r="S13" s="10">
        <v>68.5990577867252</v>
      </c>
      <c r="T13" s="10">
        <v>54.67792</v>
      </c>
    </row>
    <row r="14" spans="1:20" ht="13.5" customHeight="1">
      <c r="A14" s="12" t="s">
        <v>5</v>
      </c>
      <c r="B14" s="4">
        <v>71.49935739009628</v>
      </c>
      <c r="C14" s="4">
        <v>50.58671435671342</v>
      </c>
      <c r="D14" s="4">
        <v>35.20321516438117</v>
      </c>
      <c r="E14" s="30"/>
      <c r="F14" s="36"/>
      <c r="G14" s="5"/>
      <c r="H14" s="5"/>
      <c r="I14" s="30"/>
      <c r="J14" s="38">
        <v>38.46763127813697</v>
      </c>
      <c r="K14" s="4">
        <v>43.84860564328658</v>
      </c>
      <c r="L14" s="4">
        <v>45.77128135234819</v>
      </c>
      <c r="M14" s="30"/>
      <c r="N14" s="38">
        <v>71.49935739009628</v>
      </c>
      <c r="O14" s="4">
        <v>50.58671435671342</v>
      </c>
      <c r="P14" s="4">
        <v>35.20321516438117</v>
      </c>
      <c r="Q14" s="30"/>
      <c r="R14" s="4">
        <v>109.96698866823326</v>
      </c>
      <c r="S14" s="4">
        <v>94.43532</v>
      </c>
      <c r="T14" s="4">
        <v>80.97449651672936</v>
      </c>
    </row>
    <row r="15" spans="1:20" ht="13.5" customHeight="1">
      <c r="A15" s="13" t="s">
        <v>13</v>
      </c>
      <c r="B15" s="10">
        <v>22.272720894091588</v>
      </c>
      <c r="C15" s="10">
        <v>5.873747044130305</v>
      </c>
      <c r="D15" s="10">
        <v>0</v>
      </c>
      <c r="E15" s="29"/>
      <c r="F15" s="37">
        <v>40.2719191059084</v>
      </c>
      <c r="G15" s="11">
        <v>45.932862955869695</v>
      </c>
      <c r="H15" s="11">
        <v>47.688979999999994</v>
      </c>
      <c r="I15" s="29"/>
      <c r="J15" s="35"/>
      <c r="K15" s="10"/>
      <c r="L15" s="10"/>
      <c r="M15" s="29"/>
      <c r="N15" s="35">
        <v>62.54463999999999</v>
      </c>
      <c r="O15" s="10">
        <v>51.80661</v>
      </c>
      <c r="P15" s="10">
        <v>47.688979999999994</v>
      </c>
      <c r="Q15" s="29"/>
      <c r="R15" s="10"/>
      <c r="S15" s="10"/>
      <c r="T15" s="10"/>
    </row>
    <row r="16" spans="1:20" ht="13.5" customHeight="1">
      <c r="A16" s="12" t="s">
        <v>14</v>
      </c>
      <c r="B16" s="4">
        <v>79.66891167762998</v>
      </c>
      <c r="C16" s="4">
        <v>50.72484404436237</v>
      </c>
      <c r="D16" s="4">
        <v>40.09011089950116</v>
      </c>
      <c r="E16" s="30"/>
      <c r="F16" s="38"/>
      <c r="G16" s="4"/>
      <c r="H16" s="4"/>
      <c r="I16" s="30"/>
      <c r="J16" s="36">
        <v>43.52776613216315</v>
      </c>
      <c r="K16" s="5">
        <v>45.69831595563761</v>
      </c>
      <c r="L16" s="5">
        <v>46.08631910049885</v>
      </c>
      <c r="M16" s="30"/>
      <c r="N16" s="38">
        <v>79.66891167762998</v>
      </c>
      <c r="O16" s="4">
        <v>50.72484404436237</v>
      </c>
      <c r="P16" s="4">
        <v>40.09011089950116</v>
      </c>
      <c r="Q16" s="30"/>
      <c r="R16" s="5">
        <v>123.19667780979313</v>
      </c>
      <c r="S16" s="5">
        <v>96.42315999999998</v>
      </c>
      <c r="T16" s="5">
        <v>86.17643000000001</v>
      </c>
    </row>
    <row r="17" spans="1:20" ht="13.5" customHeight="1">
      <c r="A17" s="13" t="s">
        <v>15</v>
      </c>
      <c r="B17" s="10">
        <v>66.23844422465487</v>
      </c>
      <c r="C17" s="10">
        <v>30.14734767626249</v>
      </c>
      <c r="D17" s="10">
        <v>18.888763180071734</v>
      </c>
      <c r="E17" s="29"/>
      <c r="F17" s="37">
        <v>51.21487524457691</v>
      </c>
      <c r="G17" s="11">
        <v>47.2843423237375</v>
      </c>
      <c r="H17" s="11">
        <v>48.483396819928274</v>
      </c>
      <c r="I17" s="29"/>
      <c r="J17" s="37"/>
      <c r="K17" s="11"/>
      <c r="L17" s="11"/>
      <c r="M17" s="29"/>
      <c r="N17" s="35">
        <v>117.45331946923179</v>
      </c>
      <c r="O17" s="10">
        <v>77.43168999999999</v>
      </c>
      <c r="P17" s="10">
        <v>67.37216000000001</v>
      </c>
      <c r="Q17" s="29"/>
      <c r="R17" s="11"/>
      <c r="S17" s="11"/>
      <c r="T17" s="11"/>
    </row>
    <row r="18" spans="1:20" ht="13.5" customHeight="1">
      <c r="A18" s="12" t="s">
        <v>16</v>
      </c>
      <c r="B18" s="4">
        <v>49.36887317977481</v>
      </c>
      <c r="C18" s="4">
        <v>32.712895503303216</v>
      </c>
      <c r="D18" s="4">
        <v>26.71714249221198</v>
      </c>
      <c r="E18" s="30"/>
      <c r="F18" s="36">
        <v>30.326974600657742</v>
      </c>
      <c r="G18" s="5">
        <v>29.651602549255202</v>
      </c>
      <c r="H18" s="5">
        <v>28.77883750778802</v>
      </c>
      <c r="I18" s="30"/>
      <c r="J18" s="36"/>
      <c r="K18" s="5"/>
      <c r="L18" s="5"/>
      <c r="M18" s="30"/>
      <c r="N18" s="38">
        <v>79.69584778043256</v>
      </c>
      <c r="O18" s="4">
        <v>62.36449805255842</v>
      </c>
      <c r="P18" s="4">
        <v>55.49598</v>
      </c>
      <c r="Q18" s="30"/>
      <c r="R18" s="5"/>
      <c r="S18" s="5"/>
      <c r="T18" s="5"/>
    </row>
    <row r="19" spans="1:20" ht="13.5" customHeight="1">
      <c r="A19" s="13" t="s">
        <v>17</v>
      </c>
      <c r="B19" s="10">
        <v>71.33151</v>
      </c>
      <c r="C19" s="10">
        <v>62.80732</v>
      </c>
      <c r="D19" s="10">
        <v>63.177369999999996</v>
      </c>
      <c r="E19" s="29"/>
      <c r="F19" s="37"/>
      <c r="G19" s="11"/>
      <c r="H19" s="11"/>
      <c r="I19" s="29"/>
      <c r="J19" s="35"/>
      <c r="K19" s="10"/>
      <c r="L19" s="10"/>
      <c r="M19" s="29"/>
      <c r="N19" s="35">
        <v>71.33151</v>
      </c>
      <c r="O19" s="10">
        <v>62.80732</v>
      </c>
      <c r="P19" s="10">
        <v>63.177369999999996</v>
      </c>
      <c r="Q19" s="29"/>
      <c r="R19" s="10"/>
      <c r="S19" s="10"/>
      <c r="T19" s="10"/>
    </row>
    <row r="20" spans="1:20" ht="13.5" customHeight="1">
      <c r="A20" s="12" t="s">
        <v>6</v>
      </c>
      <c r="B20" s="4">
        <v>75.89111000000001</v>
      </c>
      <c r="C20" s="4">
        <v>71.40347785718538</v>
      </c>
      <c r="D20" s="4">
        <v>60.905240000000006</v>
      </c>
      <c r="E20" s="30"/>
      <c r="F20" s="36"/>
      <c r="G20" s="5"/>
      <c r="H20" s="5"/>
      <c r="I20" s="30"/>
      <c r="J20" s="36"/>
      <c r="K20" s="5"/>
      <c r="L20" s="5"/>
      <c r="M20" s="30"/>
      <c r="N20" s="38">
        <v>75.89111000000001</v>
      </c>
      <c r="O20" s="4">
        <v>71.40347785718538</v>
      </c>
      <c r="P20" s="4">
        <v>60.905240000000006</v>
      </c>
      <c r="Q20" s="30"/>
      <c r="R20" s="5"/>
      <c r="S20" s="5"/>
      <c r="T20" s="5"/>
    </row>
    <row r="21" spans="1:20" ht="13.5" customHeight="1">
      <c r="A21" s="13" t="s">
        <v>18</v>
      </c>
      <c r="B21" s="10">
        <v>55.859837547471614</v>
      </c>
      <c r="C21" s="10">
        <v>55.27472432774198</v>
      </c>
      <c r="D21" s="10">
        <v>54.42773431681541</v>
      </c>
      <c r="E21" s="29"/>
      <c r="F21" s="35"/>
      <c r="G21" s="10"/>
      <c r="H21" s="10"/>
      <c r="I21" s="29"/>
      <c r="J21" s="37">
        <v>21.34643245252839</v>
      </c>
      <c r="K21" s="11">
        <v>21.122835672258024</v>
      </c>
      <c r="L21" s="11">
        <v>20.799165683184583</v>
      </c>
      <c r="M21" s="29"/>
      <c r="N21" s="35">
        <v>55.859837547471614</v>
      </c>
      <c r="O21" s="10">
        <v>55.27472432774198</v>
      </c>
      <c r="P21" s="10">
        <v>54.42773431681541</v>
      </c>
      <c r="Q21" s="29"/>
      <c r="R21" s="11">
        <v>77.20627</v>
      </c>
      <c r="S21" s="11">
        <v>76.39756</v>
      </c>
      <c r="T21" s="11">
        <v>75.2269</v>
      </c>
    </row>
    <row r="22" spans="1:20" ht="13.5" customHeight="1">
      <c r="A22" s="12" t="s">
        <v>19</v>
      </c>
      <c r="B22" s="4">
        <v>92.50633000000002</v>
      </c>
      <c r="C22" s="4">
        <v>70.49905307646722</v>
      </c>
      <c r="D22" s="4">
        <v>65.02284608953097</v>
      </c>
      <c r="E22" s="30"/>
      <c r="F22" s="38"/>
      <c r="G22" s="4"/>
      <c r="H22" s="4"/>
      <c r="I22" s="30"/>
      <c r="J22" s="36"/>
      <c r="K22" s="5"/>
      <c r="L22" s="5"/>
      <c r="M22" s="30"/>
      <c r="N22" s="38">
        <v>92.50633000000002</v>
      </c>
      <c r="O22" s="4">
        <v>70.49905307646722</v>
      </c>
      <c r="P22" s="4">
        <v>65.02284608953097</v>
      </c>
      <c r="Q22" s="30"/>
      <c r="R22" s="5"/>
      <c r="S22" s="5"/>
      <c r="T22" s="5"/>
    </row>
    <row r="23" spans="1:20" ht="13.5" customHeight="1">
      <c r="A23" s="13" t="s">
        <v>20</v>
      </c>
      <c r="B23" s="10">
        <v>94.44131999999999</v>
      </c>
      <c r="C23" s="10">
        <v>95.18467000000001</v>
      </c>
      <c r="D23" s="10">
        <v>96.073</v>
      </c>
      <c r="E23" s="29"/>
      <c r="F23" s="39"/>
      <c r="G23" s="15"/>
      <c r="H23" s="23"/>
      <c r="I23" s="29"/>
      <c r="J23" s="35"/>
      <c r="K23" s="10"/>
      <c r="L23" s="10"/>
      <c r="M23" s="29"/>
      <c r="N23" s="35">
        <v>94.44131999999999</v>
      </c>
      <c r="O23" s="10">
        <v>95.18467000000001</v>
      </c>
      <c r="P23" s="10">
        <v>96.073</v>
      </c>
      <c r="Q23" s="29"/>
      <c r="R23" s="10"/>
      <c r="S23" s="10"/>
      <c r="T23" s="10"/>
    </row>
    <row r="24" spans="1:20" ht="13.5" customHeight="1">
      <c r="A24" s="12" t="s">
        <v>21</v>
      </c>
      <c r="B24" s="4">
        <v>26.38704022702908</v>
      </c>
      <c r="C24" s="4">
        <v>6.778462913678615</v>
      </c>
      <c r="D24" s="4">
        <v>4.512050274042509</v>
      </c>
      <c r="E24" s="30"/>
      <c r="F24" s="36">
        <v>66.93564977297093</v>
      </c>
      <c r="G24" s="5">
        <v>68.93909708632138</v>
      </c>
      <c r="H24" s="5">
        <v>68.83339972595749</v>
      </c>
      <c r="I24" s="30"/>
      <c r="J24" s="38"/>
      <c r="K24" s="4"/>
      <c r="L24" s="4"/>
      <c r="M24" s="30"/>
      <c r="N24" s="38">
        <v>93.32269000000001</v>
      </c>
      <c r="O24" s="4">
        <v>75.71755999999999</v>
      </c>
      <c r="P24" s="4">
        <v>73.34545</v>
      </c>
      <c r="Q24" s="30"/>
      <c r="R24" s="4"/>
      <c r="S24" s="4"/>
      <c r="T24" s="4"/>
    </row>
    <row r="25" spans="1:20" ht="13.5" customHeight="1">
      <c r="A25" s="13" t="s">
        <v>22</v>
      </c>
      <c r="B25" s="10">
        <v>71.38839729257754</v>
      </c>
      <c r="C25" s="10">
        <v>37.283544692771144</v>
      </c>
      <c r="D25" s="10">
        <v>27.897915985114846</v>
      </c>
      <c r="E25" s="29"/>
      <c r="F25" s="37"/>
      <c r="G25" s="11"/>
      <c r="H25" s="11"/>
      <c r="I25" s="29"/>
      <c r="J25" s="37">
        <v>41.82182215650636</v>
      </c>
      <c r="K25" s="11">
        <v>43.68400530722886</v>
      </c>
      <c r="L25" s="11">
        <v>49.03073401488514</v>
      </c>
      <c r="M25" s="29"/>
      <c r="N25" s="35">
        <v>71.38839729257754</v>
      </c>
      <c r="O25" s="10">
        <v>37.283544692771144</v>
      </c>
      <c r="P25" s="10">
        <v>27.897915985114846</v>
      </c>
      <c r="Q25" s="29"/>
      <c r="R25" s="11">
        <v>113.2102194490839</v>
      </c>
      <c r="S25" s="11">
        <v>80.96755</v>
      </c>
      <c r="T25" s="11">
        <v>76.92864999999999</v>
      </c>
    </row>
    <row r="26" spans="1:20" ht="13.5" customHeight="1">
      <c r="A26" s="12" t="s">
        <v>23</v>
      </c>
      <c r="B26" s="4">
        <v>46.528366482295276</v>
      </c>
      <c r="C26" s="4">
        <v>25.220653913857017</v>
      </c>
      <c r="D26" s="4">
        <v>17.91668188124893</v>
      </c>
      <c r="E26" s="30"/>
      <c r="F26" s="36">
        <v>61.96991260105933</v>
      </c>
      <c r="G26" s="5">
        <v>57.961826086142985</v>
      </c>
      <c r="H26" s="5">
        <v>41.175928118751074</v>
      </c>
      <c r="I26" s="30"/>
      <c r="J26" s="36"/>
      <c r="K26" s="5"/>
      <c r="L26" s="5"/>
      <c r="M26" s="30"/>
      <c r="N26" s="38">
        <v>108.4982790833546</v>
      </c>
      <c r="O26" s="4">
        <v>83.18248</v>
      </c>
      <c r="P26" s="4">
        <v>59.09261000000001</v>
      </c>
      <c r="Q26" s="30"/>
      <c r="R26" s="5"/>
      <c r="S26" s="5"/>
      <c r="T26" s="5"/>
    </row>
    <row r="27" spans="1:20" ht="13.5" customHeight="1">
      <c r="A27" s="13" t="s">
        <v>24</v>
      </c>
      <c r="B27" s="10">
        <v>78.04212694825429</v>
      </c>
      <c r="C27" s="10">
        <v>78.1611289742604</v>
      </c>
      <c r="D27" s="10">
        <v>77.85695581082845</v>
      </c>
      <c r="E27" s="29"/>
      <c r="F27" s="37"/>
      <c r="G27" s="11"/>
      <c r="H27" s="11"/>
      <c r="I27" s="29"/>
      <c r="J27" s="37"/>
      <c r="K27" s="11"/>
      <c r="L27" s="11"/>
      <c r="M27" s="29"/>
      <c r="N27" s="35">
        <v>78.04212694825429</v>
      </c>
      <c r="O27" s="10">
        <v>78.1611289742604</v>
      </c>
      <c r="P27" s="10">
        <v>77.85695581082845</v>
      </c>
      <c r="Q27" s="29"/>
      <c r="R27" s="11"/>
      <c r="S27" s="11"/>
      <c r="T27" s="11"/>
    </row>
    <row r="28" spans="1:20" ht="13.5" customHeight="1">
      <c r="A28" s="12" t="s">
        <v>25</v>
      </c>
      <c r="B28" s="4">
        <v>54.315670000000004</v>
      </c>
      <c r="C28" s="4">
        <v>40.815509999999996</v>
      </c>
      <c r="D28" s="4">
        <v>35.666658437601306</v>
      </c>
      <c r="E28" s="30"/>
      <c r="F28" s="38"/>
      <c r="G28" s="4"/>
      <c r="H28" s="4"/>
      <c r="I28" s="30"/>
      <c r="J28" s="36"/>
      <c r="K28" s="5"/>
      <c r="L28" s="5"/>
      <c r="M28" s="30"/>
      <c r="N28" s="38">
        <v>54.315670000000004</v>
      </c>
      <c r="O28" s="4">
        <v>40.815509999999996</v>
      </c>
      <c r="P28" s="4">
        <v>35.666658437601306</v>
      </c>
      <c r="Q28" s="30"/>
      <c r="R28" s="5"/>
      <c r="S28" s="5"/>
      <c r="T28" s="5"/>
    </row>
    <row r="29" spans="1:20" ht="13.5" customHeight="1">
      <c r="A29" s="13" t="s">
        <v>7</v>
      </c>
      <c r="B29" s="10">
        <v>64.84711</v>
      </c>
      <c r="C29" s="10">
        <v>45.1719</v>
      </c>
      <c r="D29" s="10">
        <v>34.18987829723744</v>
      </c>
      <c r="E29" s="29"/>
      <c r="F29" s="35"/>
      <c r="G29" s="10"/>
      <c r="H29" s="10"/>
      <c r="I29" s="29"/>
      <c r="J29" s="37"/>
      <c r="K29" s="11"/>
      <c r="L29" s="11"/>
      <c r="M29" s="29"/>
      <c r="N29" s="35">
        <v>64.84711</v>
      </c>
      <c r="O29" s="10">
        <v>45.1719</v>
      </c>
      <c r="P29" s="10">
        <v>34.18987829723744</v>
      </c>
      <c r="Q29" s="29"/>
      <c r="R29" s="11"/>
      <c r="S29" s="11"/>
      <c r="T29" s="11"/>
    </row>
    <row r="30" spans="1:20" ht="13.5" customHeight="1">
      <c r="A30" s="12" t="s">
        <v>8</v>
      </c>
      <c r="B30" s="4">
        <v>87.14377121012402</v>
      </c>
      <c r="C30" s="4">
        <v>69.42993</v>
      </c>
      <c r="D30" s="4">
        <v>66.82046</v>
      </c>
      <c r="E30" s="30"/>
      <c r="F30" s="36"/>
      <c r="G30" s="5"/>
      <c r="H30" s="5"/>
      <c r="I30" s="30"/>
      <c r="J30" s="38"/>
      <c r="K30" s="4"/>
      <c r="L30" s="4"/>
      <c r="M30" s="30"/>
      <c r="N30" s="38">
        <v>87.14377121012402</v>
      </c>
      <c r="O30" s="4">
        <v>69.42993</v>
      </c>
      <c r="P30" s="4">
        <v>66.82046</v>
      </c>
      <c r="Q30" s="30"/>
      <c r="R30" s="4"/>
      <c r="S30" s="4"/>
      <c r="T30" s="4"/>
    </row>
    <row r="31" spans="1:20" ht="13.5" customHeight="1">
      <c r="A31" s="13" t="s">
        <v>26</v>
      </c>
      <c r="B31" s="10">
        <v>31.136378682425814</v>
      </c>
      <c r="C31" s="10">
        <v>4.160400942846965</v>
      </c>
      <c r="D31" s="10">
        <v>2.886856014472988</v>
      </c>
      <c r="E31" s="29"/>
      <c r="F31" s="35">
        <v>25.04305131757418</v>
      </c>
      <c r="G31" s="10">
        <v>27.33049905715303</v>
      </c>
      <c r="H31" s="10">
        <v>28.446532482687957</v>
      </c>
      <c r="I31" s="29"/>
      <c r="J31" s="35"/>
      <c r="K31" s="10"/>
      <c r="L31" s="10"/>
      <c r="M31" s="29"/>
      <c r="N31" s="35">
        <v>56.179429999999996</v>
      </c>
      <c r="O31" s="10">
        <v>31.490899999999996</v>
      </c>
      <c r="P31" s="10">
        <v>31.333388497160946</v>
      </c>
      <c r="Q31" s="29"/>
      <c r="R31" s="11"/>
      <c r="S31" s="11"/>
      <c r="T31" s="11"/>
    </row>
    <row r="32" spans="1:20" ht="13.5" customHeight="1">
      <c r="A32" s="12" t="s">
        <v>27</v>
      </c>
      <c r="B32" s="4">
        <v>65.61279026461436</v>
      </c>
      <c r="C32" s="4">
        <v>32.95331034917853</v>
      </c>
      <c r="D32" s="4">
        <v>21.40755226800678</v>
      </c>
      <c r="E32" s="30"/>
      <c r="F32" s="38">
        <v>39.19320973538565</v>
      </c>
      <c r="G32" s="4">
        <v>68.17720080501012</v>
      </c>
      <c r="H32" s="4">
        <v>75.79270773199323</v>
      </c>
      <c r="I32" s="30"/>
      <c r="J32" s="36"/>
      <c r="K32" s="5"/>
      <c r="L32" s="5"/>
      <c r="M32" s="30"/>
      <c r="N32" s="38">
        <v>104.80600000000001</v>
      </c>
      <c r="O32" s="4">
        <v>101.13051115418864</v>
      </c>
      <c r="P32" s="4">
        <v>97.20026000000001</v>
      </c>
      <c r="Q32" s="30"/>
      <c r="R32" s="5"/>
      <c r="S32" s="5"/>
      <c r="T32" s="5"/>
    </row>
    <row r="33" spans="1:20" ht="13.5" customHeight="1">
      <c r="A33" s="13" t="s">
        <v>28</v>
      </c>
      <c r="B33" s="10">
        <v>83.00424410091497</v>
      </c>
      <c r="C33" s="10">
        <v>43.50999118891668</v>
      </c>
      <c r="D33" s="10">
        <v>30.600508258335875</v>
      </c>
      <c r="E33" s="29"/>
      <c r="F33" s="37"/>
      <c r="G33" s="11"/>
      <c r="H33" s="11"/>
      <c r="I33" s="29"/>
      <c r="J33" s="37">
        <v>14.458485899085034</v>
      </c>
      <c r="K33" s="11">
        <v>15.157988086491397</v>
      </c>
      <c r="L33" s="11">
        <v>15.990881741664126</v>
      </c>
      <c r="M33" s="29"/>
      <c r="N33" s="35">
        <v>83.00424410091497</v>
      </c>
      <c r="O33" s="10">
        <v>43.50999118891668</v>
      </c>
      <c r="P33" s="10">
        <v>30.600508258335875</v>
      </c>
      <c r="Q33" s="29"/>
      <c r="R33" s="11">
        <v>97.46273000000001</v>
      </c>
      <c r="S33" s="11">
        <v>58.66797927540807</v>
      </c>
      <c r="T33" s="11">
        <v>46.591390000000004</v>
      </c>
    </row>
    <row r="34" spans="1:20" ht="13.5" customHeight="1">
      <c r="A34" s="12" t="s">
        <v>29</v>
      </c>
      <c r="B34" s="4">
        <v>71.47854543842375</v>
      </c>
      <c r="C34" s="4">
        <v>51.98996634571027</v>
      </c>
      <c r="D34" s="4">
        <v>39.484358163107444</v>
      </c>
      <c r="E34" s="30"/>
      <c r="F34" s="38">
        <v>6.801573824630502</v>
      </c>
      <c r="G34" s="4">
        <v>7.727987911220986</v>
      </c>
      <c r="H34" s="4">
        <v>8.29507168005714</v>
      </c>
      <c r="I34" s="30"/>
      <c r="J34" s="36">
        <v>10.202360736945753</v>
      </c>
      <c r="K34" s="5">
        <v>12.87753574306874</v>
      </c>
      <c r="L34" s="5">
        <v>18.98844015683541</v>
      </c>
      <c r="M34" s="30"/>
      <c r="N34" s="38">
        <v>78.28011926305425</v>
      </c>
      <c r="O34" s="4">
        <v>59.71795425693126</v>
      </c>
      <c r="P34" s="4">
        <v>47.779429843164586</v>
      </c>
      <c r="Q34" s="30"/>
      <c r="R34" s="5">
        <v>88.48248</v>
      </c>
      <c r="S34" s="5">
        <v>72.59549</v>
      </c>
      <c r="T34" s="5">
        <v>66.76786999999999</v>
      </c>
    </row>
    <row r="35" spans="1:20" ht="13.5" customHeight="1">
      <c r="A35" s="13" t="s">
        <v>30</v>
      </c>
      <c r="B35" s="10">
        <v>30.420899173621585</v>
      </c>
      <c r="C35" s="10">
        <v>29.887913179597557</v>
      </c>
      <c r="D35" s="10">
        <v>29.69282902801364</v>
      </c>
      <c r="E35" s="29"/>
      <c r="F35" s="37">
        <v>30.173223439157667</v>
      </c>
      <c r="G35" s="11">
        <v>29.644576820402445</v>
      </c>
      <c r="H35" s="11">
        <v>29.451080971986357</v>
      </c>
      <c r="I35" s="29"/>
      <c r="J35" s="37"/>
      <c r="K35" s="11"/>
      <c r="L35" s="11"/>
      <c r="M35" s="29"/>
      <c r="N35" s="35">
        <v>60.59412261277925</v>
      </c>
      <c r="O35" s="10">
        <v>59.53249</v>
      </c>
      <c r="P35" s="10">
        <v>59.14391</v>
      </c>
      <c r="Q35" s="29"/>
      <c r="R35" s="11"/>
      <c r="S35" s="11"/>
      <c r="T35" s="11"/>
    </row>
    <row r="36" spans="1:20" ht="13.5" customHeight="1">
      <c r="A36" s="12" t="s">
        <v>9</v>
      </c>
      <c r="B36" s="4">
        <v>77.74773000000002</v>
      </c>
      <c r="C36" s="4">
        <v>67.81208</v>
      </c>
      <c r="D36" s="4">
        <v>68.41471</v>
      </c>
      <c r="E36" s="30"/>
      <c r="F36" s="38"/>
      <c r="G36" s="4"/>
      <c r="H36" s="4"/>
      <c r="I36" s="30"/>
      <c r="J36" s="36"/>
      <c r="K36" s="5"/>
      <c r="L36" s="5"/>
      <c r="M36" s="30"/>
      <c r="N36" s="38">
        <v>77.74773000000002</v>
      </c>
      <c r="O36" s="4">
        <v>67.81208</v>
      </c>
      <c r="P36" s="4">
        <v>68.41471</v>
      </c>
      <c r="Q36" s="30"/>
      <c r="R36" s="5"/>
      <c r="S36" s="5"/>
      <c r="T36" s="5"/>
    </row>
    <row r="37" spans="1:20" ht="13.5" customHeight="1">
      <c r="A37" s="13" t="s">
        <v>31</v>
      </c>
      <c r="B37" s="10">
        <v>54.43261423036832</v>
      </c>
      <c r="C37" s="10">
        <v>48.69217859454082</v>
      </c>
      <c r="D37" s="10">
        <v>46.83030915412802</v>
      </c>
      <c r="E37" s="29"/>
      <c r="F37" s="35">
        <v>33.64989576963167</v>
      </c>
      <c r="G37" s="10">
        <v>36.723461405459176</v>
      </c>
      <c r="H37" s="10">
        <v>37.842047497457536</v>
      </c>
      <c r="I37" s="29"/>
      <c r="J37" s="37"/>
      <c r="K37" s="11"/>
      <c r="L37" s="11"/>
      <c r="M37" s="29"/>
      <c r="N37" s="35">
        <v>88.08250999999998</v>
      </c>
      <c r="O37" s="10">
        <v>85.41564</v>
      </c>
      <c r="P37" s="10">
        <v>84.67235665158555</v>
      </c>
      <c r="Q37" s="29"/>
      <c r="R37" s="11"/>
      <c r="S37" s="11"/>
      <c r="T37" s="11"/>
    </row>
    <row r="38" spans="1:20" ht="13.5" customHeight="1">
      <c r="A38" s="12" t="s">
        <v>32</v>
      </c>
      <c r="B38" s="4">
        <v>80.77157</v>
      </c>
      <c r="C38" s="4">
        <v>58.98944</v>
      </c>
      <c r="D38" s="4">
        <v>56.978660000000005</v>
      </c>
      <c r="E38" s="30"/>
      <c r="F38" s="36"/>
      <c r="G38" s="5"/>
      <c r="H38" s="5"/>
      <c r="I38" s="30"/>
      <c r="J38" s="36"/>
      <c r="K38" s="5"/>
      <c r="L38" s="5"/>
      <c r="M38" s="30"/>
      <c r="N38" s="38">
        <v>80.77157</v>
      </c>
      <c r="O38" s="4">
        <v>58.98944</v>
      </c>
      <c r="P38" s="4">
        <v>56.978660000000005</v>
      </c>
      <c r="Q38" s="30"/>
      <c r="R38" s="5"/>
      <c r="S38" s="5"/>
      <c r="T38" s="5"/>
    </row>
    <row r="39" spans="1:20" ht="13.5" customHeight="1">
      <c r="A39" s="13" t="s">
        <v>33</v>
      </c>
      <c r="B39" s="10">
        <v>79.46278</v>
      </c>
      <c r="C39" s="10">
        <v>80.09603</v>
      </c>
      <c r="D39" s="10">
        <v>79.80703000000001</v>
      </c>
      <c r="E39" s="29"/>
      <c r="F39" s="37"/>
      <c r="G39" s="11"/>
      <c r="H39" s="11"/>
      <c r="I39" s="29"/>
      <c r="J39" s="35"/>
      <c r="K39" s="10"/>
      <c r="L39" s="10"/>
      <c r="M39" s="29"/>
      <c r="N39" s="35">
        <v>79.46278</v>
      </c>
      <c r="O39" s="10">
        <v>80.09603</v>
      </c>
      <c r="P39" s="10">
        <v>79.80703000000001</v>
      </c>
      <c r="Q39" s="29"/>
      <c r="R39" s="10"/>
      <c r="S39" s="10"/>
      <c r="T39" s="10"/>
    </row>
    <row r="40" spans="1:20" ht="13.5" customHeight="1">
      <c r="A40" s="12" t="s">
        <v>34</v>
      </c>
      <c r="B40" s="4">
        <v>47.62458493009774</v>
      </c>
      <c r="C40" s="4">
        <v>33.73841352700959</v>
      </c>
      <c r="D40" s="4">
        <v>27.594139261960837</v>
      </c>
      <c r="E40" s="30"/>
      <c r="F40" s="36">
        <v>21.218364869975915</v>
      </c>
      <c r="G40" s="5">
        <v>21.54710642489911</v>
      </c>
      <c r="H40" s="5">
        <v>45.34069999913129</v>
      </c>
      <c r="I40" s="30"/>
      <c r="J40" s="38"/>
      <c r="K40" s="4"/>
      <c r="L40" s="4"/>
      <c r="M40" s="30"/>
      <c r="N40" s="38">
        <v>68.84294980007365</v>
      </c>
      <c r="O40" s="4">
        <v>55.2855199519087</v>
      </c>
      <c r="P40" s="4">
        <v>72.93483926109212</v>
      </c>
      <c r="Q40" s="30"/>
      <c r="R40" s="4"/>
      <c r="S40" s="4"/>
      <c r="T40" s="4"/>
    </row>
    <row r="41" spans="1:20" ht="13.5" customHeight="1">
      <c r="A41" s="13" t="s">
        <v>35</v>
      </c>
      <c r="B41" s="10">
        <v>60.17682754851978</v>
      </c>
      <c r="C41" s="10">
        <v>43.372099173179905</v>
      </c>
      <c r="D41" s="10">
        <v>28.49433018560021</v>
      </c>
      <c r="E41" s="29"/>
      <c r="F41" s="37">
        <v>18.23505245148022</v>
      </c>
      <c r="G41" s="11">
        <v>31.33635082682011</v>
      </c>
      <c r="H41" s="11">
        <v>20.587153158765187</v>
      </c>
      <c r="I41" s="29"/>
      <c r="J41" s="35"/>
      <c r="K41" s="10"/>
      <c r="L41" s="10"/>
      <c r="M41" s="29"/>
      <c r="N41" s="35">
        <v>78.41188</v>
      </c>
      <c r="O41" s="10">
        <v>74.70845000000001</v>
      </c>
      <c r="P41" s="10">
        <v>49.081483344365395</v>
      </c>
      <c r="Q41" s="29"/>
      <c r="R41" s="10"/>
      <c r="S41" s="10"/>
      <c r="T41" s="10"/>
    </row>
    <row r="42" spans="1:20" ht="13.5" customHeight="1">
      <c r="A42" s="12" t="s">
        <v>36</v>
      </c>
      <c r="B42" s="4">
        <v>103.8863</v>
      </c>
      <c r="C42" s="4">
        <v>93.61536000000001</v>
      </c>
      <c r="D42" s="4">
        <v>97.16259999999998</v>
      </c>
      <c r="E42" s="30"/>
      <c r="F42" s="36"/>
      <c r="G42" s="5"/>
      <c r="H42" s="5"/>
      <c r="I42" s="30"/>
      <c r="J42" s="38"/>
      <c r="K42" s="4"/>
      <c r="L42" s="4"/>
      <c r="M42" s="30"/>
      <c r="N42" s="38">
        <v>103.8863</v>
      </c>
      <c r="O42" s="4">
        <v>93.61536000000001</v>
      </c>
      <c r="P42" s="4">
        <v>97.16259999999998</v>
      </c>
      <c r="Q42" s="30"/>
      <c r="R42" s="4"/>
      <c r="S42" s="4"/>
      <c r="T42" s="4"/>
    </row>
    <row r="43" spans="1:20" ht="13.5" customHeight="1">
      <c r="A43" s="9" t="s">
        <v>37</v>
      </c>
      <c r="B43" s="10">
        <v>61.70659739056207</v>
      </c>
      <c r="C43" s="10">
        <v>37.960171271640384</v>
      </c>
      <c r="D43" s="10">
        <v>27.198485101576846</v>
      </c>
      <c r="E43" s="29"/>
      <c r="F43" s="37"/>
      <c r="G43" s="11"/>
      <c r="H43" s="11"/>
      <c r="I43" s="29"/>
      <c r="J43" s="35">
        <v>38.55370260943792</v>
      </c>
      <c r="K43" s="10">
        <v>40.15999872835962</v>
      </c>
      <c r="L43" s="10">
        <v>41.68101489842315</v>
      </c>
      <c r="M43" s="29"/>
      <c r="N43" s="35">
        <v>61.70659739056207</v>
      </c>
      <c r="O43" s="10">
        <v>37.960171271640384</v>
      </c>
      <c r="P43" s="10">
        <v>27.198485101576846</v>
      </c>
      <c r="Q43" s="29"/>
      <c r="R43" s="10">
        <v>100.26029999999999</v>
      </c>
      <c r="S43" s="10">
        <v>78.12017</v>
      </c>
      <c r="T43" s="10">
        <v>68.8795</v>
      </c>
    </row>
    <row r="44" spans="1:20" ht="13.5" customHeight="1">
      <c r="A44" s="14" t="s">
        <v>38</v>
      </c>
      <c r="B44" s="5">
        <v>56.18677256188025</v>
      </c>
      <c r="C44" s="5">
        <v>44.76782179429255</v>
      </c>
      <c r="D44" s="5">
        <v>40.39663671274523</v>
      </c>
      <c r="E44" s="30"/>
      <c r="F44" s="36"/>
      <c r="G44" s="5"/>
      <c r="H44" s="5"/>
      <c r="I44" s="30"/>
      <c r="J44" s="36">
        <v>42.90022743811975</v>
      </c>
      <c r="K44" s="5">
        <v>44.17010820570745</v>
      </c>
      <c r="L44" s="5">
        <v>45.76942328725476</v>
      </c>
      <c r="M44" s="30"/>
      <c r="N44" s="36">
        <v>56.18677256188025</v>
      </c>
      <c r="O44" s="5">
        <v>44.76782179429255</v>
      </c>
      <c r="P44" s="5">
        <v>40.39663671274523</v>
      </c>
      <c r="Q44" s="30"/>
      <c r="R44" s="5">
        <v>99.08699999999999</v>
      </c>
      <c r="S44" s="5">
        <v>88.93793</v>
      </c>
      <c r="T44" s="5">
        <v>86.16605999999999</v>
      </c>
    </row>
    <row r="45" spans="1:20" s="3" customFormat="1" ht="13.5" customHeight="1">
      <c r="A45" s="16" t="s">
        <v>46</v>
      </c>
      <c r="B45" s="17">
        <v>65.68194742778442</v>
      </c>
      <c r="C45" s="17">
        <v>48.74936884842245</v>
      </c>
      <c r="D45" s="17">
        <v>42.62518410688839</v>
      </c>
      <c r="E45" s="31"/>
      <c r="F45" s="40"/>
      <c r="G45" s="15"/>
      <c r="H45" s="15"/>
      <c r="I45" s="31"/>
      <c r="J45" s="43"/>
      <c r="K45" s="17"/>
      <c r="L45" s="17"/>
      <c r="M45" s="31"/>
      <c r="N45" s="43">
        <v>79.43960726137013</v>
      </c>
      <c r="O45" s="17">
        <v>64.11355165725368</v>
      </c>
      <c r="P45" s="17">
        <v>58.336787819292844</v>
      </c>
      <c r="Q45" s="31"/>
      <c r="R45" s="17">
        <v>100.07783371147335</v>
      </c>
      <c r="S45" s="17">
        <v>79.46046856245925</v>
      </c>
      <c r="T45" s="17">
        <v>71.37657961296993</v>
      </c>
    </row>
    <row r="46" spans="1:20" ht="13.5" customHeight="1">
      <c r="A46" s="18" t="s">
        <v>47</v>
      </c>
      <c r="B46" s="5"/>
      <c r="C46" s="5"/>
      <c r="D46" s="5"/>
      <c r="E46" s="30"/>
      <c r="F46" s="36"/>
      <c r="G46" s="5"/>
      <c r="H46" s="5"/>
      <c r="I46" s="30"/>
      <c r="J46" s="36"/>
      <c r="K46" s="5"/>
      <c r="L46" s="5"/>
      <c r="M46" s="30"/>
      <c r="N46" s="36"/>
      <c r="O46" s="5"/>
      <c r="P46" s="5"/>
      <c r="Q46" s="30"/>
      <c r="R46" s="5"/>
      <c r="S46" s="5"/>
      <c r="T46" s="5"/>
    </row>
    <row r="47" spans="1:20" ht="13.5" customHeight="1">
      <c r="A47" s="9" t="s">
        <v>39</v>
      </c>
      <c r="B47" s="10">
        <v>134.5850532530338</v>
      </c>
      <c r="C47" s="10">
        <v>105.59298831325519</v>
      </c>
      <c r="D47" s="10">
        <v>98.40568999999999</v>
      </c>
      <c r="E47" s="29"/>
      <c r="F47" s="37"/>
      <c r="G47" s="11"/>
      <c r="H47" s="11"/>
      <c r="I47" s="29"/>
      <c r="J47" s="35"/>
      <c r="K47" s="10"/>
      <c r="L47" s="10"/>
      <c r="M47" s="29"/>
      <c r="N47" s="35">
        <v>134.5850532530338</v>
      </c>
      <c r="O47" s="10">
        <v>105.59298831325519</v>
      </c>
      <c r="P47" s="10">
        <v>98.40568999999999</v>
      </c>
      <c r="Q47" s="29"/>
      <c r="R47" s="10"/>
      <c r="S47" s="10"/>
      <c r="T47" s="10"/>
    </row>
    <row r="48" spans="1:20" ht="13.5" customHeight="1">
      <c r="A48" s="14" t="s">
        <v>40</v>
      </c>
      <c r="B48" s="5">
        <v>60.16467</v>
      </c>
      <c r="C48" s="5">
        <v>63.46656000000001</v>
      </c>
      <c r="D48" s="5">
        <v>70.3267</v>
      </c>
      <c r="E48" s="30"/>
      <c r="F48" s="36"/>
      <c r="G48" s="5"/>
      <c r="H48" s="5"/>
      <c r="I48" s="30"/>
      <c r="J48" s="36"/>
      <c r="K48" s="5"/>
      <c r="L48" s="5"/>
      <c r="M48" s="30"/>
      <c r="N48" s="36">
        <v>60.16467</v>
      </c>
      <c r="O48" s="5">
        <v>63.46656000000001</v>
      </c>
      <c r="P48" s="5">
        <v>70.3267</v>
      </c>
      <c r="Q48" s="30"/>
      <c r="R48" s="5"/>
      <c r="S48" s="5"/>
      <c r="T48" s="5"/>
    </row>
    <row r="49" spans="1:20" ht="13.5" customHeight="1">
      <c r="A49" s="9" t="s">
        <v>41</v>
      </c>
      <c r="B49" s="10">
        <v>106.3619</v>
      </c>
      <c r="C49" s="10">
        <v>84.68344</v>
      </c>
      <c r="D49" s="10">
        <v>78.21202901304731</v>
      </c>
      <c r="E49" s="29"/>
      <c r="F49" s="37"/>
      <c r="G49" s="11"/>
      <c r="H49" s="11"/>
      <c r="I49" s="29"/>
      <c r="J49" s="35"/>
      <c r="K49" s="10"/>
      <c r="L49" s="10"/>
      <c r="M49" s="29"/>
      <c r="N49" s="35">
        <v>106.3619</v>
      </c>
      <c r="O49" s="10">
        <v>84.68344</v>
      </c>
      <c r="P49" s="10">
        <v>78.21202901304731</v>
      </c>
      <c r="Q49" s="29"/>
      <c r="R49" s="10"/>
      <c r="S49" s="10"/>
      <c r="T49" s="10"/>
    </row>
    <row r="50" spans="1:20" ht="13.5" customHeight="1">
      <c r="A50" s="14" t="s">
        <v>42</v>
      </c>
      <c r="B50" s="5">
        <v>85.88395</v>
      </c>
      <c r="C50" s="5">
        <v>64.05315</v>
      </c>
      <c r="D50" s="5">
        <v>58.23435000000001</v>
      </c>
      <c r="E50" s="30"/>
      <c r="F50" s="36"/>
      <c r="G50" s="5"/>
      <c r="H50" s="5"/>
      <c r="I50" s="30"/>
      <c r="J50" s="36"/>
      <c r="K50" s="5"/>
      <c r="L50" s="5"/>
      <c r="M50" s="30"/>
      <c r="N50" s="36">
        <v>85.88395</v>
      </c>
      <c r="O50" s="5">
        <v>64.05315</v>
      </c>
      <c r="P50" s="5">
        <v>58.23435000000001</v>
      </c>
      <c r="Q50" s="30"/>
      <c r="R50" s="5"/>
      <c r="S50" s="5"/>
      <c r="T50" s="5"/>
    </row>
    <row r="51" spans="1:20" ht="13.5" customHeight="1">
      <c r="A51" s="9" t="s">
        <v>43</v>
      </c>
      <c r="B51" s="10"/>
      <c r="C51" s="10"/>
      <c r="D51" s="10"/>
      <c r="E51" s="29"/>
      <c r="F51" s="37">
        <v>14.358480000000002</v>
      </c>
      <c r="G51" s="11">
        <v>14.358480000000002</v>
      </c>
      <c r="H51" s="11">
        <v>14.52513</v>
      </c>
      <c r="I51" s="29"/>
      <c r="J51" s="35"/>
      <c r="K51" s="10"/>
      <c r="L51" s="10"/>
      <c r="M51" s="29"/>
      <c r="N51" s="35">
        <v>14.358480000000002</v>
      </c>
      <c r="O51" s="10">
        <v>14.358480000000002</v>
      </c>
      <c r="P51" s="10">
        <v>14.52513</v>
      </c>
      <c r="Q51" s="29"/>
      <c r="R51" s="10"/>
      <c r="S51" s="10"/>
      <c r="T51" s="10"/>
    </row>
    <row r="52" spans="1:20" ht="13.5" customHeight="1">
      <c r="A52" s="14" t="s">
        <v>49</v>
      </c>
      <c r="B52" s="5">
        <v>35.19771269230732</v>
      </c>
      <c r="C52" s="5">
        <v>35.197712760701926</v>
      </c>
      <c r="D52" s="5">
        <v>35.19771251815092</v>
      </c>
      <c r="E52" s="30"/>
      <c r="F52" s="36">
        <v>19.893977038979767</v>
      </c>
      <c r="G52" s="5">
        <v>19.89397707763685</v>
      </c>
      <c r="H52" s="5">
        <v>19.89397694054544</v>
      </c>
      <c r="I52" s="30"/>
      <c r="J52" s="36"/>
      <c r="K52" s="5"/>
      <c r="L52" s="5"/>
      <c r="M52" s="30"/>
      <c r="N52" s="36">
        <v>55.09168973128709</v>
      </c>
      <c r="O52" s="5">
        <v>55.09168983833878</v>
      </c>
      <c r="P52" s="5">
        <v>55.091689458696365</v>
      </c>
      <c r="Q52" s="30"/>
      <c r="R52" s="24"/>
      <c r="S52" s="24"/>
      <c r="T52" s="24"/>
    </row>
    <row r="53" spans="1:20" ht="13.5" customHeight="1">
      <c r="A53" s="9" t="s">
        <v>44</v>
      </c>
      <c r="B53" s="10">
        <v>109.89009999999999</v>
      </c>
      <c r="C53" s="10">
        <v>109.89009999999999</v>
      </c>
      <c r="D53" s="10">
        <v>109.89009999999999</v>
      </c>
      <c r="E53" s="29"/>
      <c r="F53" s="37"/>
      <c r="G53" s="11"/>
      <c r="H53" s="11"/>
      <c r="I53" s="29"/>
      <c r="J53" s="35"/>
      <c r="K53" s="10"/>
      <c r="L53" s="10"/>
      <c r="M53" s="29"/>
      <c r="N53" s="35">
        <v>109.89009999999999</v>
      </c>
      <c r="O53" s="10">
        <v>109.89009999999999</v>
      </c>
      <c r="P53" s="10">
        <v>109.89009999999999</v>
      </c>
      <c r="Q53" s="29"/>
      <c r="R53" s="10"/>
      <c r="S53" s="10"/>
      <c r="T53" s="10"/>
    </row>
    <row r="54" spans="1:21" ht="13.5" customHeight="1">
      <c r="A54" s="14" t="s">
        <v>45</v>
      </c>
      <c r="B54" s="25">
        <v>0</v>
      </c>
      <c r="C54" s="25">
        <v>0</v>
      </c>
      <c r="D54" s="25">
        <v>0</v>
      </c>
      <c r="E54" s="32"/>
      <c r="F54" s="41"/>
      <c r="G54" s="5"/>
      <c r="H54" s="5"/>
      <c r="I54" s="30"/>
      <c r="J54" s="36">
        <v>56.05703</v>
      </c>
      <c r="K54" s="5">
        <v>60.79337</v>
      </c>
      <c r="L54" s="5">
        <v>61.84679</v>
      </c>
      <c r="M54" s="30"/>
      <c r="N54" s="36">
        <v>0</v>
      </c>
      <c r="O54" s="5">
        <v>0</v>
      </c>
      <c r="P54" s="5">
        <v>0</v>
      </c>
      <c r="Q54" s="30"/>
      <c r="R54" s="5">
        <v>56.05703</v>
      </c>
      <c r="S54" s="5">
        <v>60.79337</v>
      </c>
      <c r="T54" s="5">
        <v>61.84679</v>
      </c>
      <c r="U54" s="26"/>
    </row>
    <row r="55" spans="1:20" ht="13.5" customHeight="1">
      <c r="A55" s="19" t="s">
        <v>48</v>
      </c>
      <c r="B55" s="20">
        <v>68.55279304826969</v>
      </c>
      <c r="C55" s="20">
        <v>56.5960671504059</v>
      </c>
      <c r="D55" s="20">
        <v>50.71167445378327</v>
      </c>
      <c r="E55" s="33"/>
      <c r="F55" s="42"/>
      <c r="G55" s="20"/>
      <c r="H55" s="20"/>
      <c r="I55" s="33"/>
      <c r="J55" s="42"/>
      <c r="K55" s="20"/>
      <c r="L55" s="20"/>
      <c r="M55" s="33"/>
      <c r="N55" s="42">
        <v>80.02467528309055</v>
      </c>
      <c r="O55" s="20">
        <v>69.05766497515755</v>
      </c>
      <c r="P55" s="20">
        <v>64.33520397410983</v>
      </c>
      <c r="Q55" s="33"/>
      <c r="R55" s="20"/>
      <c r="S55" s="20"/>
      <c r="T55" s="20"/>
    </row>
    <row r="56" ht="13.5">
      <c r="A56" s="22" t="s">
        <v>50</v>
      </c>
    </row>
    <row r="57" spans="1:5" ht="13.5">
      <c r="A57" s="54" t="s">
        <v>55</v>
      </c>
      <c r="B57" s="55"/>
      <c r="C57" s="55"/>
      <c r="D57" s="55"/>
      <c r="E57" s="55"/>
    </row>
    <row r="58" ht="13.5">
      <c r="A58" s="44" t="s">
        <v>54</v>
      </c>
    </row>
    <row r="59" ht="13.5">
      <c r="A59" s="45" t="s">
        <v>53</v>
      </c>
    </row>
    <row r="68" spans="1:3" ht="13.5">
      <c r="A68" s="6">
        <f>AVERAGE(B12,B19:B20,B22:B23,B27:B30,B36,B38:B39,B42)</f>
        <v>80.8899475506445</v>
      </c>
      <c r="B68" s="6">
        <f>AVERAGE(C12,C19:C20,C22:C23,C27:C30,C36,C38:C39,C42)</f>
        <v>71.09131153137793</v>
      </c>
      <c r="C68" s="6">
        <f>AVERAGE(D12,D19:D20,D22:D23,D27:D30,D36,D38:D39,D42)</f>
        <v>68.32817066424602</v>
      </c>
    </row>
    <row r="69" spans="1:3" ht="13.5">
      <c r="A69" s="6">
        <f>AVERAGE(N11,N15,N17:N18,N24,N26,N31:N32,N35,N37,N40:N41,N34)</f>
        <v>84.39894523145585</v>
      </c>
      <c r="B69" s="6">
        <f>AVERAGE(O11,O15,O17:O18,O24,O26,O31:O32,O35,O37,O40:O41,O34)</f>
        <v>68.11136872427593</v>
      </c>
      <c r="C69" s="6">
        <f>AVERAGE(P11,P15,P17:P18,P24,P26,P31:P32,P35,P37,P40:P41,P34)</f>
        <v>61.49807519979759</v>
      </c>
    </row>
    <row r="70" spans="1:3" ht="13.5">
      <c r="A70" s="6">
        <f>AVERAGE(N11:N12,R13:R14,N15,R16,N17:N20,R21,N22,R25,N26:N32,R33:R34,N35:N42,R43:R44,N24)</f>
        <v>87.17377788810636</v>
      </c>
      <c r="B70" s="6">
        <f>AVERAGE(O11:O12,S13:S14,O15,S16,O17:O20,S21,O22,S25,O26:O32,S33:S34,O35:O42,S43:S44,O24)</f>
        <v>71.81443745844552</v>
      </c>
      <c r="C70" s="6">
        <f>AVERAGE(P11:P12,T13:T14,P15,T16,P17:P20,T21,P22,T25,P26:P32,T33:T34,P35:P42,T43:T44,P24)</f>
        <v>66.25084796685246</v>
      </c>
    </row>
  </sheetData>
  <sheetProtection/>
  <mergeCells count="8">
    <mergeCell ref="A57:E57"/>
    <mergeCell ref="A7:T7"/>
    <mergeCell ref="B9:D9"/>
    <mergeCell ref="F9:H9"/>
    <mergeCell ref="J9:L9"/>
    <mergeCell ref="N9:P9"/>
    <mergeCell ref="R9:T9"/>
    <mergeCell ref="A8:T8"/>
  </mergeCells>
  <hyperlinks>
    <hyperlink ref="A59" r:id="rId1" display="www.oecd.org/pensions/pensionsataglance.htm"/>
    <hyperlink ref="A1" r:id="rId2"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worksheet>
</file>

<file path=xl/worksheets/sheet2.xml><?xml version="1.0" encoding="utf-8"?>
<worksheet xmlns="http://schemas.openxmlformats.org/spreadsheetml/2006/main" xmlns:r="http://schemas.openxmlformats.org/officeDocument/2006/relationships">
  <sheetPr>
    <pageSetUpPr fitToPage="1"/>
  </sheetPr>
  <dimension ref="A1:T59"/>
  <sheetViews>
    <sheetView tabSelected="1" zoomScalePageLayoutView="0" workbookViewId="0" topLeftCell="A1">
      <selection activeCell="A2" sqref="A2:T50"/>
    </sheetView>
  </sheetViews>
  <sheetFormatPr defaultColWidth="9.140625" defaultRowHeight="12.75"/>
  <cols>
    <col min="1" max="1" width="12.140625" style="50" customWidth="1"/>
    <col min="2" max="4" width="4.7109375" style="50" customWidth="1"/>
    <col min="5" max="5" width="1.28515625" style="50" customWidth="1"/>
    <col min="6" max="8" width="4.7109375" style="50" customWidth="1"/>
    <col min="9" max="9" width="1.28515625" style="50" customWidth="1"/>
    <col min="10" max="12" width="4.7109375" style="50" customWidth="1"/>
    <col min="13" max="13" width="1.28515625" style="50" customWidth="1"/>
    <col min="14" max="16" width="4.7109375" style="50" customWidth="1"/>
    <col min="17" max="17" width="1.28515625" style="50" customWidth="1"/>
    <col min="18" max="20" width="4.7109375" style="50" customWidth="1"/>
    <col min="21" max="16384" width="9.140625" style="50" customWidth="1"/>
  </cols>
  <sheetData>
    <row r="1" s="69" customFormat="1" ht="15">
      <c r="A1" s="70" t="s">
        <v>107</v>
      </c>
    </row>
    <row r="2" spans="1:2" s="69" customFormat="1" ht="12.75">
      <c r="A2" s="69" t="s">
        <v>108</v>
      </c>
      <c r="B2" s="69" t="s">
        <v>109</v>
      </c>
    </row>
    <row r="3" s="69" customFormat="1" ht="12.75">
      <c r="A3" s="69" t="s">
        <v>110</v>
      </c>
    </row>
    <row r="4" s="69" customFormat="1" ht="12.75">
      <c r="A4" s="69" t="s">
        <v>111</v>
      </c>
    </row>
    <row r="5" s="69" customFormat="1" ht="12.75"/>
    <row r="6" spans="1:20" ht="13.5">
      <c r="A6" s="48"/>
      <c r="B6" s="49"/>
      <c r="C6" s="49"/>
      <c r="D6" s="49"/>
      <c r="E6" s="49"/>
      <c r="F6" s="49"/>
      <c r="G6" s="49"/>
      <c r="H6" s="49"/>
      <c r="I6" s="49"/>
      <c r="J6" s="49"/>
      <c r="K6" s="49"/>
      <c r="L6" s="49"/>
      <c r="M6" s="49"/>
      <c r="N6" s="49"/>
      <c r="O6" s="49"/>
      <c r="P6" s="49"/>
      <c r="Q6" s="49"/>
      <c r="R6" s="49"/>
      <c r="S6" s="49"/>
      <c r="T6" s="49"/>
    </row>
    <row r="7" spans="1:20" ht="12.75">
      <c r="A7" s="62" t="s">
        <v>97</v>
      </c>
      <c r="B7" s="62"/>
      <c r="C7" s="62"/>
      <c r="D7" s="62"/>
      <c r="E7" s="62"/>
      <c r="F7" s="62"/>
      <c r="G7" s="62"/>
      <c r="H7" s="62"/>
      <c r="I7" s="62"/>
      <c r="J7" s="62"/>
      <c r="K7" s="62"/>
      <c r="L7" s="62"/>
      <c r="M7" s="62"/>
      <c r="N7" s="62"/>
      <c r="O7" s="62"/>
      <c r="P7" s="62"/>
      <c r="Q7" s="62"/>
      <c r="R7" s="62"/>
      <c r="S7" s="62"/>
      <c r="T7" s="62"/>
    </row>
    <row r="8" spans="1:20" ht="13.5">
      <c r="A8" s="63" t="s">
        <v>98</v>
      </c>
      <c r="B8" s="63"/>
      <c r="C8" s="63"/>
      <c r="D8" s="63"/>
      <c r="E8" s="63"/>
      <c r="F8" s="63"/>
      <c r="G8" s="63"/>
      <c r="H8" s="63"/>
      <c r="I8" s="63"/>
      <c r="J8" s="63"/>
      <c r="K8" s="63"/>
      <c r="L8" s="63"/>
      <c r="M8" s="63"/>
      <c r="N8" s="63"/>
      <c r="O8" s="63"/>
      <c r="P8" s="63"/>
      <c r="Q8" s="63"/>
      <c r="R8" s="63"/>
      <c r="S8" s="63"/>
      <c r="T8" s="63"/>
    </row>
    <row r="9" spans="1:20" ht="28.5" customHeight="1">
      <c r="A9" s="7"/>
      <c r="B9" s="64" t="s">
        <v>0</v>
      </c>
      <c r="C9" s="64"/>
      <c r="D9" s="64"/>
      <c r="E9" s="52"/>
      <c r="F9" s="65" t="s">
        <v>106</v>
      </c>
      <c r="G9" s="66"/>
      <c r="H9" s="66"/>
      <c r="I9" s="52"/>
      <c r="J9" s="66" t="s">
        <v>99</v>
      </c>
      <c r="K9" s="66"/>
      <c r="L9" s="66"/>
      <c r="M9" s="52"/>
      <c r="N9" s="66" t="s">
        <v>100</v>
      </c>
      <c r="O9" s="66"/>
      <c r="P9" s="66"/>
      <c r="Q9" s="52"/>
      <c r="R9" s="66" t="s">
        <v>101</v>
      </c>
      <c r="S9" s="66"/>
      <c r="T9" s="66"/>
    </row>
    <row r="10" spans="1:20" ht="13.5">
      <c r="A10" s="8"/>
      <c r="B10" s="21">
        <v>0.5</v>
      </c>
      <c r="C10" s="53">
        <v>1</v>
      </c>
      <c r="D10" s="21">
        <v>1.5</v>
      </c>
      <c r="E10" s="28"/>
      <c r="F10" s="34">
        <v>0.5</v>
      </c>
      <c r="G10" s="53">
        <v>1</v>
      </c>
      <c r="H10" s="21">
        <v>1.5</v>
      </c>
      <c r="I10" s="28"/>
      <c r="J10" s="34">
        <v>0.5</v>
      </c>
      <c r="K10" s="53">
        <v>1</v>
      </c>
      <c r="L10" s="21">
        <v>1.5</v>
      </c>
      <c r="M10" s="28"/>
      <c r="N10" s="34">
        <v>0.5</v>
      </c>
      <c r="O10" s="53">
        <v>1</v>
      </c>
      <c r="P10" s="21">
        <v>1.5</v>
      </c>
      <c r="Q10" s="28"/>
      <c r="R10" s="21">
        <v>0.5</v>
      </c>
      <c r="S10" s="53">
        <v>1</v>
      </c>
      <c r="T10" s="21">
        <v>1.5</v>
      </c>
    </row>
    <row r="11" spans="1:20" ht="13.5">
      <c r="A11" s="9" t="s">
        <v>56</v>
      </c>
      <c r="B11" s="10">
        <v>57.74776839109534</v>
      </c>
      <c r="C11" s="10">
        <v>17.53818875202987</v>
      </c>
      <c r="D11" s="10">
        <v>0.8554394727520638</v>
      </c>
      <c r="E11" s="29"/>
      <c r="F11" s="35">
        <v>42.726731608904664</v>
      </c>
      <c r="G11" s="10">
        <v>50.125301247970135</v>
      </c>
      <c r="H11" s="10">
        <v>53.47869052724794</v>
      </c>
      <c r="I11" s="29"/>
      <c r="J11" s="37"/>
      <c r="K11" s="11"/>
      <c r="L11" s="11"/>
      <c r="M11" s="29"/>
      <c r="N11" s="35">
        <v>100.4745</v>
      </c>
      <c r="O11" s="10">
        <v>67.66349000000001</v>
      </c>
      <c r="P11" s="10">
        <v>54.33413</v>
      </c>
      <c r="Q11" s="29"/>
      <c r="R11" s="11"/>
      <c r="S11" s="11"/>
      <c r="T11" s="11"/>
    </row>
    <row r="12" spans="1:20" ht="13.5">
      <c r="A12" s="12" t="s">
        <v>57</v>
      </c>
      <c r="B12" s="4">
        <v>91.18199</v>
      </c>
      <c r="C12" s="4">
        <v>90.20115</v>
      </c>
      <c r="D12" s="4">
        <v>86.19081</v>
      </c>
      <c r="E12" s="30"/>
      <c r="F12" s="36"/>
      <c r="G12" s="5"/>
      <c r="H12" s="5"/>
      <c r="I12" s="30"/>
      <c r="J12" s="36"/>
      <c r="K12" s="5"/>
      <c r="L12" s="5"/>
      <c r="M12" s="30"/>
      <c r="N12" s="38">
        <v>91.18199</v>
      </c>
      <c r="O12" s="4">
        <v>90.20115</v>
      </c>
      <c r="P12" s="4">
        <v>86.19081</v>
      </c>
      <c r="Q12" s="30"/>
      <c r="R12" s="5"/>
      <c r="S12" s="5"/>
      <c r="T12" s="5"/>
    </row>
    <row r="13" spans="1:20" ht="13.5">
      <c r="A13" s="13" t="s">
        <v>58</v>
      </c>
      <c r="B13" s="10">
        <v>72.87692275814697</v>
      </c>
      <c r="C13" s="10">
        <v>50.11810134668669</v>
      </c>
      <c r="D13" s="10">
        <v>39.894983184919795</v>
      </c>
      <c r="E13" s="29"/>
      <c r="F13" s="37"/>
      <c r="G13" s="11"/>
      <c r="H13" s="11"/>
      <c r="I13" s="29"/>
      <c r="J13" s="35">
        <v>18.95091471800288</v>
      </c>
      <c r="K13" s="10">
        <v>18.480956440038504</v>
      </c>
      <c r="L13" s="10">
        <v>14.782936815080205</v>
      </c>
      <c r="M13" s="29"/>
      <c r="N13" s="35">
        <v>72.87692275814697</v>
      </c>
      <c r="O13" s="10">
        <v>50.11810134668669</v>
      </c>
      <c r="P13" s="10">
        <v>39.894983184919795</v>
      </c>
      <c r="Q13" s="29"/>
      <c r="R13" s="10">
        <v>91.82783747614985</v>
      </c>
      <c r="S13" s="10">
        <v>68.5990577867252</v>
      </c>
      <c r="T13" s="10">
        <v>54.67792</v>
      </c>
    </row>
    <row r="14" spans="1:20" ht="13.5">
      <c r="A14" s="12" t="s">
        <v>5</v>
      </c>
      <c r="B14" s="4">
        <v>71.49935739009628</v>
      </c>
      <c r="C14" s="4">
        <v>50.58671435671342</v>
      </c>
      <c r="D14" s="4">
        <v>35.20321516438117</v>
      </c>
      <c r="E14" s="30"/>
      <c r="F14" s="36"/>
      <c r="G14" s="5"/>
      <c r="H14" s="5"/>
      <c r="I14" s="30"/>
      <c r="J14" s="38">
        <v>38.46763127813697</v>
      </c>
      <c r="K14" s="4">
        <v>43.84860564328658</v>
      </c>
      <c r="L14" s="4">
        <v>45.77128135234819</v>
      </c>
      <c r="M14" s="30"/>
      <c r="N14" s="38">
        <v>71.49935739009628</v>
      </c>
      <c r="O14" s="4">
        <v>50.58671435671342</v>
      </c>
      <c r="P14" s="4">
        <v>35.20321516438117</v>
      </c>
      <c r="Q14" s="30"/>
      <c r="R14" s="4">
        <v>109.96698866823326</v>
      </c>
      <c r="S14" s="4">
        <v>94.43532</v>
      </c>
      <c r="T14" s="4">
        <v>80.97449651672936</v>
      </c>
    </row>
    <row r="15" spans="1:20" ht="13.5">
      <c r="A15" s="13" t="s">
        <v>59</v>
      </c>
      <c r="B15" s="10">
        <v>22.272720894091588</v>
      </c>
      <c r="C15" s="10">
        <v>5.873747044130305</v>
      </c>
      <c r="D15" s="10">
        <v>0</v>
      </c>
      <c r="E15" s="29"/>
      <c r="F15" s="37">
        <v>40.2719191059084</v>
      </c>
      <c r="G15" s="11">
        <v>45.932862955869695</v>
      </c>
      <c r="H15" s="11">
        <v>47.688979999999994</v>
      </c>
      <c r="I15" s="29"/>
      <c r="J15" s="35"/>
      <c r="K15" s="10"/>
      <c r="L15" s="10"/>
      <c r="M15" s="29"/>
      <c r="N15" s="35">
        <v>62.54463999999999</v>
      </c>
      <c r="O15" s="10">
        <v>51.80661</v>
      </c>
      <c r="P15" s="10">
        <v>47.688979999999994</v>
      </c>
      <c r="Q15" s="29"/>
      <c r="R15" s="10"/>
      <c r="S15" s="10"/>
      <c r="T15" s="10"/>
    </row>
    <row r="16" spans="1:20" ht="13.5">
      <c r="A16" s="12" t="s">
        <v>60</v>
      </c>
      <c r="B16" s="4">
        <v>79.66891167762998</v>
      </c>
      <c r="C16" s="4">
        <v>50.72484404436237</v>
      </c>
      <c r="D16" s="4">
        <v>40.09011089950116</v>
      </c>
      <c r="E16" s="30"/>
      <c r="F16" s="38"/>
      <c r="G16" s="4"/>
      <c r="H16" s="4"/>
      <c r="I16" s="30"/>
      <c r="J16" s="36">
        <v>43.52776613216315</v>
      </c>
      <c r="K16" s="5">
        <v>45.69831595563761</v>
      </c>
      <c r="L16" s="5">
        <v>46.08631910049885</v>
      </c>
      <c r="M16" s="30"/>
      <c r="N16" s="38">
        <v>79.66891167762998</v>
      </c>
      <c r="O16" s="4">
        <v>50.72484404436237</v>
      </c>
      <c r="P16" s="4">
        <v>40.09011089950116</v>
      </c>
      <c r="Q16" s="30"/>
      <c r="R16" s="5">
        <v>123.19667780979313</v>
      </c>
      <c r="S16" s="5">
        <v>96.42315999999998</v>
      </c>
      <c r="T16" s="5">
        <v>86.17643000000001</v>
      </c>
    </row>
    <row r="17" spans="1:20" ht="13.5">
      <c r="A17" s="13" t="s">
        <v>61</v>
      </c>
      <c r="B17" s="10">
        <v>66.23844422465487</v>
      </c>
      <c r="C17" s="10">
        <v>30.14734767626249</v>
      </c>
      <c r="D17" s="10">
        <v>18.888763180071734</v>
      </c>
      <c r="E17" s="29"/>
      <c r="F17" s="37">
        <v>51.21487524457691</v>
      </c>
      <c r="G17" s="11">
        <v>47.2843423237375</v>
      </c>
      <c r="H17" s="11">
        <v>48.483396819928274</v>
      </c>
      <c r="I17" s="29"/>
      <c r="J17" s="37"/>
      <c r="K17" s="11"/>
      <c r="L17" s="11"/>
      <c r="M17" s="29"/>
      <c r="N17" s="35">
        <v>117.45331946923179</v>
      </c>
      <c r="O17" s="10">
        <v>77.43168999999999</v>
      </c>
      <c r="P17" s="10">
        <v>67.37216000000001</v>
      </c>
      <c r="Q17" s="29"/>
      <c r="R17" s="11"/>
      <c r="S17" s="11"/>
      <c r="T17" s="11"/>
    </row>
    <row r="18" spans="1:20" ht="13.5">
      <c r="A18" s="12" t="s">
        <v>62</v>
      </c>
      <c r="B18" s="4">
        <v>49.36887317977481</v>
      </c>
      <c r="C18" s="4">
        <v>32.712895503303216</v>
      </c>
      <c r="D18" s="4">
        <v>26.71714249221198</v>
      </c>
      <c r="E18" s="30"/>
      <c r="F18" s="36">
        <v>30.326974600657742</v>
      </c>
      <c r="G18" s="5">
        <v>29.651602549255202</v>
      </c>
      <c r="H18" s="5">
        <v>28.77883750778802</v>
      </c>
      <c r="I18" s="30"/>
      <c r="J18" s="36"/>
      <c r="K18" s="5"/>
      <c r="L18" s="5"/>
      <c r="M18" s="30"/>
      <c r="N18" s="38">
        <v>79.69584778043256</v>
      </c>
      <c r="O18" s="4">
        <v>62.36449805255842</v>
      </c>
      <c r="P18" s="4">
        <v>55.49598</v>
      </c>
      <c r="Q18" s="30"/>
      <c r="R18" s="5"/>
      <c r="S18" s="5"/>
      <c r="T18" s="5"/>
    </row>
    <row r="19" spans="1:20" ht="13.5">
      <c r="A19" s="13" t="s">
        <v>63</v>
      </c>
      <c r="B19" s="10">
        <v>71.33151</v>
      </c>
      <c r="C19" s="10">
        <v>62.80732</v>
      </c>
      <c r="D19" s="10">
        <v>63.177369999999996</v>
      </c>
      <c r="E19" s="29"/>
      <c r="F19" s="37"/>
      <c r="G19" s="11"/>
      <c r="H19" s="11"/>
      <c r="I19" s="29"/>
      <c r="J19" s="35"/>
      <c r="K19" s="10"/>
      <c r="L19" s="10"/>
      <c r="M19" s="29"/>
      <c r="N19" s="35">
        <v>71.33151</v>
      </c>
      <c r="O19" s="10">
        <v>62.80732</v>
      </c>
      <c r="P19" s="10">
        <v>63.177369999999996</v>
      </c>
      <c r="Q19" s="29"/>
      <c r="R19" s="10"/>
      <c r="S19" s="10"/>
      <c r="T19" s="10"/>
    </row>
    <row r="20" spans="1:20" ht="13.5">
      <c r="A20" s="12" t="s">
        <v>6</v>
      </c>
      <c r="B20" s="4">
        <v>75.89111000000001</v>
      </c>
      <c r="C20" s="4">
        <v>71.40347785718538</v>
      </c>
      <c r="D20" s="4">
        <v>60.905240000000006</v>
      </c>
      <c r="E20" s="30"/>
      <c r="F20" s="36"/>
      <c r="G20" s="5"/>
      <c r="H20" s="5"/>
      <c r="I20" s="30"/>
      <c r="J20" s="36"/>
      <c r="K20" s="5"/>
      <c r="L20" s="5"/>
      <c r="M20" s="30"/>
      <c r="N20" s="38">
        <v>75.89111000000001</v>
      </c>
      <c r="O20" s="4">
        <v>71.40347785718538</v>
      </c>
      <c r="P20" s="4">
        <v>60.905240000000006</v>
      </c>
      <c r="Q20" s="30"/>
      <c r="R20" s="5"/>
      <c r="S20" s="5"/>
      <c r="T20" s="5"/>
    </row>
    <row r="21" spans="1:20" ht="13.5">
      <c r="A21" s="13" t="s">
        <v>64</v>
      </c>
      <c r="B21" s="10">
        <v>55.859837547471614</v>
      </c>
      <c r="C21" s="10">
        <v>55.27472432774198</v>
      </c>
      <c r="D21" s="10">
        <v>54.42773431681541</v>
      </c>
      <c r="E21" s="29"/>
      <c r="F21" s="35"/>
      <c r="G21" s="10"/>
      <c r="H21" s="10"/>
      <c r="I21" s="29"/>
      <c r="J21" s="37">
        <v>21.34643245252839</v>
      </c>
      <c r="K21" s="11">
        <v>21.122835672258024</v>
      </c>
      <c r="L21" s="11">
        <v>20.799165683184583</v>
      </c>
      <c r="M21" s="29"/>
      <c r="N21" s="35">
        <v>55.859837547471614</v>
      </c>
      <c r="O21" s="10">
        <v>55.27472432774198</v>
      </c>
      <c r="P21" s="10">
        <v>54.42773431681541</v>
      </c>
      <c r="Q21" s="29"/>
      <c r="R21" s="11">
        <v>77.20627</v>
      </c>
      <c r="S21" s="11">
        <v>76.39756</v>
      </c>
      <c r="T21" s="11">
        <v>75.2269</v>
      </c>
    </row>
    <row r="22" spans="1:20" ht="13.5">
      <c r="A22" s="12" t="s">
        <v>65</v>
      </c>
      <c r="B22" s="4">
        <v>92.50633000000002</v>
      </c>
      <c r="C22" s="4">
        <v>70.49905307646722</v>
      </c>
      <c r="D22" s="4">
        <v>65.02284608953097</v>
      </c>
      <c r="E22" s="30"/>
      <c r="F22" s="38"/>
      <c r="G22" s="4"/>
      <c r="H22" s="4"/>
      <c r="I22" s="30"/>
      <c r="J22" s="36"/>
      <c r="K22" s="5"/>
      <c r="L22" s="5"/>
      <c r="M22" s="30"/>
      <c r="N22" s="38">
        <v>92.50633000000002</v>
      </c>
      <c r="O22" s="4">
        <v>70.49905307646722</v>
      </c>
      <c r="P22" s="4">
        <v>65.02284608953097</v>
      </c>
      <c r="Q22" s="30"/>
      <c r="R22" s="5"/>
      <c r="S22" s="5"/>
      <c r="T22" s="5"/>
    </row>
    <row r="23" spans="1:20" ht="13.5">
      <c r="A23" s="13" t="s">
        <v>66</v>
      </c>
      <c r="B23" s="10">
        <v>94.44131999999999</v>
      </c>
      <c r="C23" s="10">
        <v>95.18467000000001</v>
      </c>
      <c r="D23" s="10">
        <v>96.073</v>
      </c>
      <c r="E23" s="29"/>
      <c r="F23" s="39"/>
      <c r="G23" s="15"/>
      <c r="H23" s="23"/>
      <c r="I23" s="29"/>
      <c r="J23" s="35"/>
      <c r="K23" s="10"/>
      <c r="L23" s="10"/>
      <c r="M23" s="29"/>
      <c r="N23" s="35">
        <v>94.44131999999999</v>
      </c>
      <c r="O23" s="10">
        <v>95.18467000000001</v>
      </c>
      <c r="P23" s="10">
        <v>96.073</v>
      </c>
      <c r="Q23" s="29"/>
      <c r="R23" s="10"/>
      <c r="S23" s="10"/>
      <c r="T23" s="10"/>
    </row>
    <row r="24" spans="1:20" ht="13.5">
      <c r="A24" s="12" t="s">
        <v>67</v>
      </c>
      <c r="B24" s="4">
        <v>26.38704022702908</v>
      </c>
      <c r="C24" s="4">
        <v>6.778462913678615</v>
      </c>
      <c r="D24" s="4">
        <v>4.512050274042509</v>
      </c>
      <c r="E24" s="30"/>
      <c r="F24" s="36">
        <v>66.93564977297093</v>
      </c>
      <c r="G24" s="5">
        <v>68.93909708632138</v>
      </c>
      <c r="H24" s="5">
        <v>68.83339972595749</v>
      </c>
      <c r="I24" s="30"/>
      <c r="J24" s="38"/>
      <c r="K24" s="4"/>
      <c r="L24" s="4"/>
      <c r="M24" s="30"/>
      <c r="N24" s="38">
        <v>93.32269000000001</v>
      </c>
      <c r="O24" s="4">
        <v>75.71755999999999</v>
      </c>
      <c r="P24" s="4">
        <v>73.34545</v>
      </c>
      <c r="Q24" s="30"/>
      <c r="R24" s="4"/>
      <c r="S24" s="4"/>
      <c r="T24" s="4"/>
    </row>
    <row r="25" spans="1:20" ht="13.5">
      <c r="A25" s="13" t="s">
        <v>68</v>
      </c>
      <c r="B25" s="10">
        <v>71.38839729257754</v>
      </c>
      <c r="C25" s="10">
        <v>37.283544692771144</v>
      </c>
      <c r="D25" s="10">
        <v>27.897915985114846</v>
      </c>
      <c r="E25" s="29"/>
      <c r="F25" s="37"/>
      <c r="G25" s="11"/>
      <c r="H25" s="11"/>
      <c r="I25" s="29"/>
      <c r="J25" s="37">
        <v>41.82182215650636</v>
      </c>
      <c r="K25" s="11">
        <v>43.68400530722886</v>
      </c>
      <c r="L25" s="11">
        <v>49.03073401488514</v>
      </c>
      <c r="M25" s="29"/>
      <c r="N25" s="35">
        <v>71.38839729257754</v>
      </c>
      <c r="O25" s="10">
        <v>37.283544692771144</v>
      </c>
      <c r="P25" s="10">
        <v>27.897915985114846</v>
      </c>
      <c r="Q25" s="29"/>
      <c r="R25" s="11">
        <v>113.2102194490839</v>
      </c>
      <c r="S25" s="11">
        <v>80.96755</v>
      </c>
      <c r="T25" s="11">
        <v>76.92864999999999</v>
      </c>
    </row>
    <row r="26" spans="1:20" ht="13.5">
      <c r="A26" s="12" t="s">
        <v>69</v>
      </c>
      <c r="B26" s="4">
        <v>46.528366482295276</v>
      </c>
      <c r="C26" s="4">
        <v>25.220653913857017</v>
      </c>
      <c r="D26" s="4">
        <v>17.91668188124893</v>
      </c>
      <c r="E26" s="30"/>
      <c r="F26" s="36">
        <v>61.96991260105933</v>
      </c>
      <c r="G26" s="5">
        <v>57.961826086142985</v>
      </c>
      <c r="H26" s="5">
        <v>41.175928118751074</v>
      </c>
      <c r="I26" s="30"/>
      <c r="J26" s="36"/>
      <c r="K26" s="5"/>
      <c r="L26" s="5"/>
      <c r="M26" s="30"/>
      <c r="N26" s="38">
        <v>108.4982790833546</v>
      </c>
      <c r="O26" s="4">
        <v>83.18248</v>
      </c>
      <c r="P26" s="4">
        <v>59.09261000000001</v>
      </c>
      <c r="Q26" s="30"/>
      <c r="R26" s="5"/>
      <c r="S26" s="5"/>
      <c r="T26" s="5"/>
    </row>
    <row r="27" spans="1:20" ht="13.5">
      <c r="A27" s="13" t="s">
        <v>70</v>
      </c>
      <c r="B27" s="10">
        <v>78.04212694825429</v>
      </c>
      <c r="C27" s="10">
        <v>78.1611289742604</v>
      </c>
      <c r="D27" s="10">
        <v>77.85695581082845</v>
      </c>
      <c r="E27" s="29"/>
      <c r="F27" s="37"/>
      <c r="G27" s="11"/>
      <c r="H27" s="11"/>
      <c r="I27" s="29"/>
      <c r="J27" s="37"/>
      <c r="K27" s="11"/>
      <c r="L27" s="11"/>
      <c r="M27" s="29"/>
      <c r="N27" s="35">
        <v>78.04212694825429</v>
      </c>
      <c r="O27" s="10">
        <v>78.1611289742604</v>
      </c>
      <c r="P27" s="10">
        <v>77.85695581082845</v>
      </c>
      <c r="Q27" s="29"/>
      <c r="R27" s="11"/>
      <c r="S27" s="11"/>
      <c r="T27" s="11"/>
    </row>
    <row r="28" spans="1:20" ht="13.5">
      <c r="A28" s="12" t="s">
        <v>71</v>
      </c>
      <c r="B28" s="4">
        <v>54.315670000000004</v>
      </c>
      <c r="C28" s="4">
        <v>40.815509999999996</v>
      </c>
      <c r="D28" s="4">
        <v>35.666658437601306</v>
      </c>
      <c r="E28" s="30"/>
      <c r="F28" s="38"/>
      <c r="G28" s="4"/>
      <c r="H28" s="4"/>
      <c r="I28" s="30"/>
      <c r="J28" s="36"/>
      <c r="K28" s="5"/>
      <c r="L28" s="5"/>
      <c r="M28" s="30"/>
      <c r="N28" s="38">
        <v>54.315670000000004</v>
      </c>
      <c r="O28" s="4">
        <v>40.815509999999996</v>
      </c>
      <c r="P28" s="4">
        <v>35.666658437601306</v>
      </c>
      <c r="Q28" s="30"/>
      <c r="R28" s="5"/>
      <c r="S28" s="5"/>
      <c r="T28" s="5"/>
    </row>
    <row r="29" spans="1:20" ht="13.5">
      <c r="A29" s="13" t="s">
        <v>72</v>
      </c>
      <c r="B29" s="10">
        <v>64.84711</v>
      </c>
      <c r="C29" s="10">
        <v>45.1719</v>
      </c>
      <c r="D29" s="10">
        <v>34.18987829723744</v>
      </c>
      <c r="E29" s="29"/>
      <c r="F29" s="35"/>
      <c r="G29" s="10"/>
      <c r="H29" s="10"/>
      <c r="I29" s="29"/>
      <c r="J29" s="37"/>
      <c r="K29" s="11"/>
      <c r="L29" s="11"/>
      <c r="M29" s="29"/>
      <c r="N29" s="35">
        <v>64.84711</v>
      </c>
      <c r="O29" s="10">
        <v>45.1719</v>
      </c>
      <c r="P29" s="10">
        <v>34.18987829723744</v>
      </c>
      <c r="Q29" s="29"/>
      <c r="R29" s="11"/>
      <c r="S29" s="11"/>
      <c r="T29" s="11"/>
    </row>
    <row r="30" spans="1:20" ht="13.5">
      <c r="A30" s="12" t="s">
        <v>8</v>
      </c>
      <c r="B30" s="4">
        <v>87.14377121012402</v>
      </c>
      <c r="C30" s="4">
        <v>69.42993</v>
      </c>
      <c r="D30" s="4">
        <v>66.82046</v>
      </c>
      <c r="E30" s="30"/>
      <c r="F30" s="36"/>
      <c r="G30" s="5"/>
      <c r="H30" s="5"/>
      <c r="I30" s="30"/>
      <c r="J30" s="38"/>
      <c r="K30" s="4"/>
      <c r="L30" s="4"/>
      <c r="M30" s="30"/>
      <c r="N30" s="38">
        <v>87.14377121012402</v>
      </c>
      <c r="O30" s="4">
        <v>69.42993</v>
      </c>
      <c r="P30" s="4">
        <v>66.82046</v>
      </c>
      <c r="Q30" s="30"/>
      <c r="R30" s="4"/>
      <c r="S30" s="4"/>
      <c r="T30" s="4"/>
    </row>
    <row r="31" spans="1:20" ht="13.5">
      <c r="A31" s="13" t="s">
        <v>73</v>
      </c>
      <c r="B31" s="10">
        <v>31.136378682425814</v>
      </c>
      <c r="C31" s="10">
        <v>4.160400942846965</v>
      </c>
      <c r="D31" s="10">
        <v>2.886856014472988</v>
      </c>
      <c r="E31" s="29"/>
      <c r="F31" s="35">
        <v>25.04305131757418</v>
      </c>
      <c r="G31" s="10">
        <v>27.33049905715303</v>
      </c>
      <c r="H31" s="10">
        <v>28.446532482687957</v>
      </c>
      <c r="I31" s="29"/>
      <c r="J31" s="35"/>
      <c r="K31" s="10"/>
      <c r="L31" s="10"/>
      <c r="M31" s="29"/>
      <c r="N31" s="35">
        <v>56.179429999999996</v>
      </c>
      <c r="O31" s="10">
        <v>31.490899999999996</v>
      </c>
      <c r="P31" s="10">
        <v>31.333388497160946</v>
      </c>
      <c r="Q31" s="29"/>
      <c r="R31" s="11"/>
      <c r="S31" s="11"/>
      <c r="T31" s="11"/>
    </row>
    <row r="32" spans="1:20" ht="13.5">
      <c r="A32" s="12" t="s">
        <v>74</v>
      </c>
      <c r="B32" s="4">
        <v>65.61279026461436</v>
      </c>
      <c r="C32" s="4">
        <v>32.95331034917853</v>
      </c>
      <c r="D32" s="4">
        <v>21.40755226800678</v>
      </c>
      <c r="E32" s="30"/>
      <c r="F32" s="38">
        <v>39.19320973538565</v>
      </c>
      <c r="G32" s="4">
        <v>68.17720080501012</v>
      </c>
      <c r="H32" s="4">
        <v>75.79270773199323</v>
      </c>
      <c r="I32" s="30"/>
      <c r="J32" s="36"/>
      <c r="K32" s="5"/>
      <c r="L32" s="5"/>
      <c r="M32" s="30"/>
      <c r="N32" s="38">
        <v>104.80600000000001</v>
      </c>
      <c r="O32" s="4">
        <v>101.13051115418864</v>
      </c>
      <c r="P32" s="4">
        <v>97.20026000000001</v>
      </c>
      <c r="Q32" s="30"/>
      <c r="R32" s="5"/>
      <c r="S32" s="5"/>
      <c r="T32" s="5"/>
    </row>
    <row r="33" spans="1:20" ht="13.5">
      <c r="A33" s="13" t="s">
        <v>75</v>
      </c>
      <c r="B33" s="10">
        <v>83.00424410091497</v>
      </c>
      <c r="C33" s="10">
        <v>43.50999118891668</v>
      </c>
      <c r="D33" s="10">
        <v>30.600508258335875</v>
      </c>
      <c r="E33" s="29"/>
      <c r="F33" s="37"/>
      <c r="G33" s="11"/>
      <c r="H33" s="11"/>
      <c r="I33" s="29"/>
      <c r="J33" s="37">
        <v>14.458485899085034</v>
      </c>
      <c r="K33" s="11">
        <v>15.157988086491397</v>
      </c>
      <c r="L33" s="11">
        <v>15.990881741664126</v>
      </c>
      <c r="M33" s="29"/>
      <c r="N33" s="35">
        <v>83.00424410091497</v>
      </c>
      <c r="O33" s="10">
        <v>43.50999118891668</v>
      </c>
      <c r="P33" s="10">
        <v>30.600508258335875</v>
      </c>
      <c r="Q33" s="29"/>
      <c r="R33" s="11">
        <v>97.46273000000001</v>
      </c>
      <c r="S33" s="11">
        <v>58.66797927540807</v>
      </c>
      <c r="T33" s="11">
        <v>46.591390000000004</v>
      </c>
    </row>
    <row r="34" spans="1:20" ht="13.5">
      <c r="A34" s="12" t="s">
        <v>76</v>
      </c>
      <c r="B34" s="4">
        <v>71.47854543842375</v>
      </c>
      <c r="C34" s="4">
        <v>51.98996634571027</v>
      </c>
      <c r="D34" s="4">
        <v>39.484358163107444</v>
      </c>
      <c r="E34" s="30"/>
      <c r="F34" s="38">
        <v>6.801573824630502</v>
      </c>
      <c r="G34" s="4">
        <v>7.727987911220986</v>
      </c>
      <c r="H34" s="4">
        <v>8.29507168005714</v>
      </c>
      <c r="I34" s="30"/>
      <c r="J34" s="36">
        <v>10.202360736945753</v>
      </c>
      <c r="K34" s="5">
        <v>12.87753574306874</v>
      </c>
      <c r="L34" s="5">
        <v>18.98844015683541</v>
      </c>
      <c r="M34" s="30"/>
      <c r="N34" s="38">
        <v>78.28011926305425</v>
      </c>
      <c r="O34" s="4">
        <v>59.71795425693126</v>
      </c>
      <c r="P34" s="4">
        <v>47.779429843164586</v>
      </c>
      <c r="Q34" s="30"/>
      <c r="R34" s="5">
        <v>88.48248</v>
      </c>
      <c r="S34" s="5">
        <v>72.59549</v>
      </c>
      <c r="T34" s="5">
        <v>66.76786999999999</v>
      </c>
    </row>
    <row r="35" spans="1:20" ht="13.5">
      <c r="A35" s="13" t="s">
        <v>77</v>
      </c>
      <c r="B35" s="10">
        <v>30.420899173621585</v>
      </c>
      <c r="C35" s="10">
        <v>29.887913179597557</v>
      </c>
      <c r="D35" s="10">
        <v>29.69282902801364</v>
      </c>
      <c r="E35" s="29"/>
      <c r="F35" s="37">
        <v>30.173223439157667</v>
      </c>
      <c r="G35" s="11">
        <v>29.644576820402445</v>
      </c>
      <c r="H35" s="11">
        <v>29.451080971986357</v>
      </c>
      <c r="I35" s="29"/>
      <c r="J35" s="37"/>
      <c r="K35" s="11"/>
      <c r="L35" s="11"/>
      <c r="M35" s="29"/>
      <c r="N35" s="35">
        <v>60.59412261277925</v>
      </c>
      <c r="O35" s="10">
        <v>59.53249</v>
      </c>
      <c r="P35" s="10">
        <v>59.14391</v>
      </c>
      <c r="Q35" s="29"/>
      <c r="R35" s="11"/>
      <c r="S35" s="11"/>
      <c r="T35" s="11"/>
    </row>
    <row r="36" spans="1:20" ht="13.5">
      <c r="A36" s="12" t="s">
        <v>9</v>
      </c>
      <c r="B36" s="4">
        <v>77.74773000000002</v>
      </c>
      <c r="C36" s="4">
        <v>67.81208</v>
      </c>
      <c r="D36" s="4">
        <v>68.41471</v>
      </c>
      <c r="E36" s="30"/>
      <c r="F36" s="38"/>
      <c r="G36" s="4"/>
      <c r="H36" s="4"/>
      <c r="I36" s="30"/>
      <c r="J36" s="36"/>
      <c r="K36" s="5"/>
      <c r="L36" s="5"/>
      <c r="M36" s="30"/>
      <c r="N36" s="38">
        <v>77.74773000000002</v>
      </c>
      <c r="O36" s="4">
        <v>67.81208</v>
      </c>
      <c r="P36" s="4">
        <v>68.41471</v>
      </c>
      <c r="Q36" s="30"/>
      <c r="R36" s="5"/>
      <c r="S36" s="5"/>
      <c r="T36" s="5"/>
    </row>
    <row r="37" spans="1:20" ht="13.5">
      <c r="A37" s="13" t="s">
        <v>78</v>
      </c>
      <c r="B37" s="10">
        <v>54.43261423036832</v>
      </c>
      <c r="C37" s="10">
        <v>48.69217859454082</v>
      </c>
      <c r="D37" s="10">
        <v>46.83030915412802</v>
      </c>
      <c r="E37" s="29"/>
      <c r="F37" s="35">
        <v>33.64989576963167</v>
      </c>
      <c r="G37" s="10">
        <v>36.723461405459176</v>
      </c>
      <c r="H37" s="10">
        <v>37.842047497457536</v>
      </c>
      <c r="I37" s="29"/>
      <c r="J37" s="37"/>
      <c r="K37" s="11"/>
      <c r="L37" s="11"/>
      <c r="M37" s="29"/>
      <c r="N37" s="35">
        <v>88.08250999999998</v>
      </c>
      <c r="O37" s="10">
        <v>85.41564</v>
      </c>
      <c r="P37" s="10">
        <v>84.67235665158555</v>
      </c>
      <c r="Q37" s="29"/>
      <c r="R37" s="11"/>
      <c r="S37" s="11"/>
      <c r="T37" s="11"/>
    </row>
    <row r="38" spans="1:20" ht="13.5">
      <c r="A38" s="12" t="s">
        <v>79</v>
      </c>
      <c r="B38" s="4">
        <v>80.77157</v>
      </c>
      <c r="C38" s="4">
        <v>58.98944</v>
      </c>
      <c r="D38" s="4">
        <v>56.978660000000005</v>
      </c>
      <c r="E38" s="30"/>
      <c r="F38" s="36"/>
      <c r="G38" s="5"/>
      <c r="H38" s="5"/>
      <c r="I38" s="30"/>
      <c r="J38" s="36"/>
      <c r="K38" s="5"/>
      <c r="L38" s="5"/>
      <c r="M38" s="30"/>
      <c r="N38" s="38">
        <v>80.77157</v>
      </c>
      <c r="O38" s="4">
        <v>58.98944</v>
      </c>
      <c r="P38" s="4">
        <v>56.978660000000005</v>
      </c>
      <c r="Q38" s="30"/>
      <c r="R38" s="5"/>
      <c r="S38" s="5"/>
      <c r="T38" s="5"/>
    </row>
    <row r="39" spans="1:20" ht="13.5">
      <c r="A39" s="13" t="s">
        <v>80</v>
      </c>
      <c r="B39" s="10">
        <v>79.46278</v>
      </c>
      <c r="C39" s="10">
        <v>80.09603</v>
      </c>
      <c r="D39" s="10">
        <v>79.80703000000001</v>
      </c>
      <c r="E39" s="29"/>
      <c r="F39" s="37"/>
      <c r="G39" s="11"/>
      <c r="H39" s="11"/>
      <c r="I39" s="29"/>
      <c r="J39" s="35"/>
      <c r="K39" s="10"/>
      <c r="L39" s="10"/>
      <c r="M39" s="29"/>
      <c r="N39" s="35">
        <v>79.46278</v>
      </c>
      <c r="O39" s="10">
        <v>80.09603</v>
      </c>
      <c r="P39" s="10">
        <v>79.80703000000001</v>
      </c>
      <c r="Q39" s="29"/>
      <c r="R39" s="10"/>
      <c r="S39" s="10"/>
      <c r="T39" s="10"/>
    </row>
    <row r="40" spans="1:20" ht="13.5">
      <c r="A40" s="12" t="s">
        <v>81</v>
      </c>
      <c r="B40" s="4">
        <v>47.62458493009774</v>
      </c>
      <c r="C40" s="4">
        <v>33.73841352700959</v>
      </c>
      <c r="D40" s="4">
        <v>27.594139261960837</v>
      </c>
      <c r="E40" s="30"/>
      <c r="F40" s="36">
        <v>21.218364869975915</v>
      </c>
      <c r="G40" s="5">
        <v>21.54710642489911</v>
      </c>
      <c r="H40" s="5">
        <v>45.34069999913129</v>
      </c>
      <c r="I40" s="30"/>
      <c r="J40" s="38"/>
      <c r="K40" s="4"/>
      <c r="L40" s="4"/>
      <c r="M40" s="30"/>
      <c r="N40" s="38">
        <v>68.84294980007365</v>
      </c>
      <c r="O40" s="4">
        <v>55.2855199519087</v>
      </c>
      <c r="P40" s="4">
        <v>72.93483926109212</v>
      </c>
      <c r="Q40" s="30"/>
      <c r="R40" s="4"/>
      <c r="S40" s="4"/>
      <c r="T40" s="4"/>
    </row>
    <row r="41" spans="1:20" ht="13.5">
      <c r="A41" s="13" t="s">
        <v>82</v>
      </c>
      <c r="B41" s="10">
        <v>60.17682754851978</v>
      </c>
      <c r="C41" s="10">
        <v>43.372099173179905</v>
      </c>
      <c r="D41" s="10">
        <v>28.49433018560021</v>
      </c>
      <c r="E41" s="29"/>
      <c r="F41" s="37">
        <v>18.23505245148022</v>
      </c>
      <c r="G41" s="11">
        <v>31.33635082682011</v>
      </c>
      <c r="H41" s="11">
        <v>20.587153158765187</v>
      </c>
      <c r="I41" s="29"/>
      <c r="J41" s="35"/>
      <c r="K41" s="10"/>
      <c r="L41" s="10"/>
      <c r="M41" s="29"/>
      <c r="N41" s="35">
        <v>78.41188</v>
      </c>
      <c r="O41" s="10">
        <v>74.70845000000001</v>
      </c>
      <c r="P41" s="10">
        <v>49.081483344365395</v>
      </c>
      <c r="Q41" s="29"/>
      <c r="R41" s="10"/>
      <c r="S41" s="10"/>
      <c r="T41" s="10"/>
    </row>
    <row r="42" spans="1:20" ht="13.5">
      <c r="A42" s="12" t="s">
        <v>83</v>
      </c>
      <c r="B42" s="4">
        <v>103.8863</v>
      </c>
      <c r="C42" s="4">
        <v>93.61536000000001</v>
      </c>
      <c r="D42" s="4">
        <v>97.16259999999998</v>
      </c>
      <c r="E42" s="30"/>
      <c r="F42" s="36"/>
      <c r="G42" s="5"/>
      <c r="H42" s="5"/>
      <c r="I42" s="30"/>
      <c r="J42" s="38"/>
      <c r="K42" s="4"/>
      <c r="L42" s="4"/>
      <c r="M42" s="30"/>
      <c r="N42" s="38">
        <v>103.8863</v>
      </c>
      <c r="O42" s="4">
        <v>93.61536000000001</v>
      </c>
      <c r="P42" s="4">
        <v>97.16259999999998</v>
      </c>
      <c r="Q42" s="30"/>
      <c r="R42" s="4"/>
      <c r="S42" s="4"/>
      <c r="T42" s="4"/>
    </row>
    <row r="43" spans="1:20" ht="13.5">
      <c r="A43" s="9" t="s">
        <v>84</v>
      </c>
      <c r="B43" s="10">
        <v>61.70659739056207</v>
      </c>
      <c r="C43" s="10">
        <v>37.960171271640384</v>
      </c>
      <c r="D43" s="10">
        <v>27.198485101576846</v>
      </c>
      <c r="E43" s="29"/>
      <c r="F43" s="37"/>
      <c r="G43" s="11"/>
      <c r="H43" s="11"/>
      <c r="I43" s="29"/>
      <c r="J43" s="35">
        <v>38.55370260943792</v>
      </c>
      <c r="K43" s="10">
        <v>40.15999872835962</v>
      </c>
      <c r="L43" s="10">
        <v>41.68101489842315</v>
      </c>
      <c r="M43" s="29"/>
      <c r="N43" s="35">
        <v>61.70659739056207</v>
      </c>
      <c r="O43" s="10">
        <v>37.960171271640384</v>
      </c>
      <c r="P43" s="10">
        <v>27.198485101576846</v>
      </c>
      <c r="Q43" s="29"/>
      <c r="R43" s="10">
        <v>100.26029999999999</v>
      </c>
      <c r="S43" s="10">
        <v>78.12017</v>
      </c>
      <c r="T43" s="10">
        <v>68.8795</v>
      </c>
    </row>
    <row r="44" spans="1:20" ht="13.5">
      <c r="A44" s="14" t="s">
        <v>85</v>
      </c>
      <c r="B44" s="5">
        <v>56.18677256188025</v>
      </c>
      <c r="C44" s="5">
        <v>44.76782179429255</v>
      </c>
      <c r="D44" s="5">
        <v>40.39663671274523</v>
      </c>
      <c r="E44" s="30"/>
      <c r="F44" s="36"/>
      <c r="G44" s="5"/>
      <c r="H44" s="5"/>
      <c r="I44" s="30"/>
      <c r="J44" s="36">
        <v>42.90022743811975</v>
      </c>
      <c r="K44" s="5">
        <v>44.17010820570745</v>
      </c>
      <c r="L44" s="5">
        <v>45.76942328725476</v>
      </c>
      <c r="M44" s="30"/>
      <c r="N44" s="36">
        <v>56.18677256188025</v>
      </c>
      <c r="O44" s="5">
        <v>44.76782179429255</v>
      </c>
      <c r="P44" s="5">
        <v>40.39663671274523</v>
      </c>
      <c r="Q44" s="30"/>
      <c r="R44" s="5">
        <v>99.08699999999999</v>
      </c>
      <c r="S44" s="5">
        <v>88.93793</v>
      </c>
      <c r="T44" s="5">
        <v>86.16605999999999</v>
      </c>
    </row>
    <row r="45" spans="1:20" ht="13.5">
      <c r="A45" s="16" t="s">
        <v>86</v>
      </c>
      <c r="B45" s="17">
        <v>65.68194742778442</v>
      </c>
      <c r="C45" s="17">
        <v>48.74936884842245</v>
      </c>
      <c r="D45" s="17">
        <v>42.62518410688839</v>
      </c>
      <c r="E45" s="31"/>
      <c r="F45" s="40"/>
      <c r="G45" s="15"/>
      <c r="H45" s="15"/>
      <c r="I45" s="31"/>
      <c r="J45" s="43"/>
      <c r="K45" s="17"/>
      <c r="L45" s="17"/>
      <c r="M45" s="31"/>
      <c r="N45" s="43">
        <v>79.43960726137013</v>
      </c>
      <c r="O45" s="17">
        <v>64.11355165725368</v>
      </c>
      <c r="P45" s="17">
        <v>58.336787819292844</v>
      </c>
      <c r="Q45" s="31"/>
      <c r="R45" s="17">
        <v>100.07783371147335</v>
      </c>
      <c r="S45" s="17">
        <v>79.46046856245925</v>
      </c>
      <c r="T45" s="17">
        <v>71.37657961296993</v>
      </c>
    </row>
    <row r="46" spans="1:20" ht="13.5">
      <c r="A46" s="18" t="s">
        <v>87</v>
      </c>
      <c r="B46" s="5"/>
      <c r="C46" s="5"/>
      <c r="D46" s="5"/>
      <c r="E46" s="30"/>
      <c r="F46" s="36"/>
      <c r="G46" s="5"/>
      <c r="H46" s="5"/>
      <c r="I46" s="30"/>
      <c r="J46" s="36"/>
      <c r="K46" s="5"/>
      <c r="L46" s="5"/>
      <c r="M46" s="30"/>
      <c r="N46" s="36"/>
      <c r="O46" s="5"/>
      <c r="P46" s="5"/>
      <c r="Q46" s="30"/>
      <c r="R46" s="5"/>
      <c r="S46" s="5"/>
      <c r="T46" s="5"/>
    </row>
    <row r="47" spans="1:20" ht="13.5">
      <c r="A47" s="9" t="s">
        <v>88</v>
      </c>
      <c r="B47" s="10">
        <v>134.5850532530338</v>
      </c>
      <c r="C47" s="10">
        <v>105.59298831325519</v>
      </c>
      <c r="D47" s="10">
        <v>98.40568999999999</v>
      </c>
      <c r="E47" s="29"/>
      <c r="F47" s="37"/>
      <c r="G47" s="11"/>
      <c r="H47" s="11"/>
      <c r="I47" s="29"/>
      <c r="J47" s="35"/>
      <c r="K47" s="10"/>
      <c r="L47" s="10"/>
      <c r="M47" s="29"/>
      <c r="N47" s="35">
        <v>134.5850532530338</v>
      </c>
      <c r="O47" s="10">
        <v>105.59298831325519</v>
      </c>
      <c r="P47" s="10">
        <v>98.40568999999999</v>
      </c>
      <c r="Q47" s="29"/>
      <c r="R47" s="10"/>
      <c r="S47" s="10"/>
      <c r="T47" s="10"/>
    </row>
    <row r="48" spans="1:20" ht="13.5">
      <c r="A48" s="14" t="s">
        <v>89</v>
      </c>
      <c r="B48" s="5">
        <v>60.16467</v>
      </c>
      <c r="C48" s="5">
        <v>63.46656000000001</v>
      </c>
      <c r="D48" s="5">
        <v>70.3267</v>
      </c>
      <c r="E48" s="30"/>
      <c r="F48" s="36"/>
      <c r="G48" s="5"/>
      <c r="H48" s="5"/>
      <c r="I48" s="30"/>
      <c r="J48" s="36"/>
      <c r="K48" s="5"/>
      <c r="L48" s="5"/>
      <c r="M48" s="30"/>
      <c r="N48" s="36">
        <v>60.16467</v>
      </c>
      <c r="O48" s="5">
        <v>63.46656000000001</v>
      </c>
      <c r="P48" s="5">
        <v>70.3267</v>
      </c>
      <c r="Q48" s="30"/>
      <c r="R48" s="5"/>
      <c r="S48" s="5"/>
      <c r="T48" s="5"/>
    </row>
    <row r="49" spans="1:20" ht="13.5">
      <c r="A49" s="9" t="s">
        <v>90</v>
      </c>
      <c r="B49" s="10">
        <v>106.3619</v>
      </c>
      <c r="C49" s="10">
        <v>84.68344</v>
      </c>
      <c r="D49" s="10">
        <v>78.21202901304731</v>
      </c>
      <c r="E49" s="29"/>
      <c r="F49" s="37"/>
      <c r="G49" s="11"/>
      <c r="H49" s="11"/>
      <c r="I49" s="29"/>
      <c r="J49" s="35"/>
      <c r="K49" s="10"/>
      <c r="L49" s="10"/>
      <c r="M49" s="29"/>
      <c r="N49" s="35">
        <v>106.3619</v>
      </c>
      <c r="O49" s="10">
        <v>84.68344</v>
      </c>
      <c r="P49" s="10">
        <v>78.21202901304731</v>
      </c>
      <c r="Q49" s="29"/>
      <c r="R49" s="10"/>
      <c r="S49" s="10"/>
      <c r="T49" s="10"/>
    </row>
    <row r="50" spans="1:20" ht="13.5">
      <c r="A50" s="14" t="s">
        <v>91</v>
      </c>
      <c r="B50" s="5">
        <v>85.88395</v>
      </c>
      <c r="C50" s="5">
        <v>64.05315</v>
      </c>
      <c r="D50" s="5">
        <v>58.23435000000001</v>
      </c>
      <c r="E50" s="30"/>
      <c r="F50" s="36"/>
      <c r="G50" s="5"/>
      <c r="H50" s="5"/>
      <c r="I50" s="30"/>
      <c r="J50" s="36"/>
      <c r="K50" s="5"/>
      <c r="L50" s="5"/>
      <c r="M50" s="30"/>
      <c r="N50" s="36">
        <v>85.88395</v>
      </c>
      <c r="O50" s="5">
        <v>64.05315</v>
      </c>
      <c r="P50" s="5">
        <v>58.23435000000001</v>
      </c>
      <c r="Q50" s="30"/>
      <c r="R50" s="5"/>
      <c r="S50" s="5"/>
      <c r="T50" s="5"/>
    </row>
    <row r="51" spans="1:20" ht="13.5">
      <c r="A51" s="9" t="s">
        <v>92</v>
      </c>
      <c r="B51" s="10"/>
      <c r="C51" s="10"/>
      <c r="D51" s="10"/>
      <c r="E51" s="29"/>
      <c r="F51" s="37">
        <v>14.358480000000002</v>
      </c>
      <c r="G51" s="11">
        <v>14.358480000000002</v>
      </c>
      <c r="H51" s="11">
        <v>14.52513</v>
      </c>
      <c r="I51" s="29"/>
      <c r="J51" s="35"/>
      <c r="K51" s="10"/>
      <c r="L51" s="10"/>
      <c r="M51" s="29"/>
      <c r="N51" s="35">
        <v>14.358480000000002</v>
      </c>
      <c r="O51" s="10">
        <v>14.358480000000002</v>
      </c>
      <c r="P51" s="10">
        <v>14.52513</v>
      </c>
      <c r="Q51" s="29"/>
      <c r="R51" s="10"/>
      <c r="S51" s="10"/>
      <c r="T51" s="10"/>
    </row>
    <row r="52" spans="1:20" ht="13.5">
      <c r="A52" s="14" t="s">
        <v>93</v>
      </c>
      <c r="B52" s="5">
        <v>35.19771269230732</v>
      </c>
      <c r="C52" s="5">
        <v>35.197712760701926</v>
      </c>
      <c r="D52" s="5">
        <v>35.19771251815092</v>
      </c>
      <c r="E52" s="30"/>
      <c r="F52" s="36">
        <v>19.893977038979767</v>
      </c>
      <c r="G52" s="5">
        <v>19.89397707763685</v>
      </c>
      <c r="H52" s="5">
        <v>19.89397694054544</v>
      </c>
      <c r="I52" s="30"/>
      <c r="J52" s="36"/>
      <c r="K52" s="5"/>
      <c r="L52" s="5"/>
      <c r="M52" s="30"/>
      <c r="N52" s="36">
        <v>55.09168973128709</v>
      </c>
      <c r="O52" s="5">
        <v>55.09168983833878</v>
      </c>
      <c r="P52" s="5">
        <v>55.091689458696365</v>
      </c>
      <c r="Q52" s="30"/>
      <c r="R52" s="24"/>
      <c r="S52" s="24"/>
      <c r="T52" s="24"/>
    </row>
    <row r="53" spans="1:20" ht="13.5">
      <c r="A53" s="9" t="s">
        <v>94</v>
      </c>
      <c r="B53" s="10">
        <v>109.89009999999999</v>
      </c>
      <c r="C53" s="10">
        <v>109.89009999999999</v>
      </c>
      <c r="D53" s="10">
        <v>109.89009999999999</v>
      </c>
      <c r="E53" s="29"/>
      <c r="F53" s="37"/>
      <c r="G53" s="11"/>
      <c r="H53" s="11"/>
      <c r="I53" s="29"/>
      <c r="J53" s="35"/>
      <c r="K53" s="10"/>
      <c r="L53" s="10"/>
      <c r="M53" s="29"/>
      <c r="N53" s="35">
        <v>109.89009999999999</v>
      </c>
      <c r="O53" s="10">
        <v>109.89009999999999</v>
      </c>
      <c r="P53" s="10">
        <v>109.89009999999999</v>
      </c>
      <c r="Q53" s="29"/>
      <c r="R53" s="10"/>
      <c r="S53" s="10"/>
      <c r="T53" s="10"/>
    </row>
    <row r="54" spans="1:20" ht="13.5">
      <c r="A54" s="14" t="s">
        <v>95</v>
      </c>
      <c r="B54" s="25">
        <v>0</v>
      </c>
      <c r="C54" s="25">
        <v>0</v>
      </c>
      <c r="D54" s="25">
        <v>0</v>
      </c>
      <c r="E54" s="32"/>
      <c r="F54" s="41"/>
      <c r="G54" s="5"/>
      <c r="H54" s="5"/>
      <c r="I54" s="30"/>
      <c r="J54" s="36">
        <v>56.05703</v>
      </c>
      <c r="K54" s="5">
        <v>60.79337</v>
      </c>
      <c r="L54" s="5">
        <v>61.84679</v>
      </c>
      <c r="M54" s="30"/>
      <c r="N54" s="36">
        <v>0</v>
      </c>
      <c r="O54" s="5">
        <v>0</v>
      </c>
      <c r="P54" s="5">
        <v>0</v>
      </c>
      <c r="Q54" s="30"/>
      <c r="R54" s="5">
        <v>56.05703</v>
      </c>
      <c r="S54" s="5">
        <v>60.79337</v>
      </c>
      <c r="T54" s="5">
        <v>61.84679</v>
      </c>
    </row>
    <row r="55" spans="1:20" ht="13.5">
      <c r="A55" s="19" t="s">
        <v>96</v>
      </c>
      <c r="B55" s="20">
        <v>68.55279304826969</v>
      </c>
      <c r="C55" s="20">
        <v>56.5960671504059</v>
      </c>
      <c r="D55" s="20">
        <v>50.71167445378327</v>
      </c>
      <c r="E55" s="33"/>
      <c r="F55" s="42"/>
      <c r="G55" s="20"/>
      <c r="H55" s="20"/>
      <c r="I55" s="33"/>
      <c r="J55" s="42"/>
      <c r="K55" s="20"/>
      <c r="L55" s="20"/>
      <c r="M55" s="33"/>
      <c r="N55" s="42">
        <v>80.02467528309055</v>
      </c>
      <c r="O55" s="20">
        <v>69.05766497515755</v>
      </c>
      <c r="P55" s="20">
        <v>64.33520397410983</v>
      </c>
      <c r="Q55" s="33"/>
      <c r="R55" s="20"/>
      <c r="S55" s="20"/>
      <c r="T55" s="20"/>
    </row>
    <row r="56" spans="1:20" ht="13.5">
      <c r="A56" s="51" t="s">
        <v>102</v>
      </c>
      <c r="B56" s="51"/>
      <c r="C56" s="51"/>
      <c r="D56" s="51"/>
      <c r="E56" s="51"/>
      <c r="F56" s="49"/>
      <c r="G56" s="49"/>
      <c r="H56" s="49"/>
      <c r="I56" s="49"/>
      <c r="J56" s="49"/>
      <c r="K56" s="49"/>
      <c r="L56" s="49"/>
      <c r="M56" s="49"/>
      <c r="N56" s="49"/>
      <c r="O56" s="49"/>
      <c r="P56" s="49"/>
      <c r="Q56" s="49"/>
      <c r="R56" s="49"/>
      <c r="S56" s="49"/>
      <c r="T56" s="49"/>
    </row>
    <row r="57" spans="1:20" ht="13.5">
      <c r="A57" s="60" t="s">
        <v>103</v>
      </c>
      <c r="B57" s="61"/>
      <c r="C57" s="61"/>
      <c r="D57" s="61"/>
      <c r="E57" s="61"/>
      <c r="F57" s="49"/>
      <c r="G57" s="49"/>
      <c r="H57" s="49"/>
      <c r="I57" s="49"/>
      <c r="J57" s="49"/>
      <c r="K57" s="49"/>
      <c r="L57" s="49"/>
      <c r="M57" s="49"/>
      <c r="N57" s="49"/>
      <c r="O57" s="49"/>
      <c r="P57" s="49"/>
      <c r="Q57" s="49"/>
      <c r="R57" s="49"/>
      <c r="S57" s="49"/>
      <c r="T57" s="49"/>
    </row>
    <row r="58" spans="1:20" ht="13.5">
      <c r="A58" s="46" t="s">
        <v>104</v>
      </c>
      <c r="B58" s="49"/>
      <c r="C58" s="49"/>
      <c r="D58" s="49"/>
      <c r="E58" s="49"/>
      <c r="F58" s="49"/>
      <c r="G58" s="49"/>
      <c r="H58" s="49"/>
      <c r="I58" s="49"/>
      <c r="J58" s="49"/>
      <c r="K58" s="49"/>
      <c r="L58" s="49"/>
      <c r="M58" s="49"/>
      <c r="N58" s="49"/>
      <c r="O58" s="49"/>
      <c r="P58" s="49"/>
      <c r="Q58" s="49"/>
      <c r="R58" s="49"/>
      <c r="S58" s="49"/>
      <c r="T58" s="49"/>
    </row>
    <row r="59" spans="1:20" ht="13.5">
      <c r="A59" s="47" t="s">
        <v>105</v>
      </c>
      <c r="B59" s="49"/>
      <c r="C59" s="49"/>
      <c r="D59" s="49"/>
      <c r="E59" s="49"/>
      <c r="F59" s="49"/>
      <c r="G59" s="49"/>
      <c r="H59" s="49"/>
      <c r="I59" s="49"/>
      <c r="J59" s="49"/>
      <c r="K59" s="49"/>
      <c r="L59" s="49"/>
      <c r="M59" s="49"/>
      <c r="N59" s="49"/>
      <c r="O59" s="49"/>
      <c r="P59" s="49"/>
      <c r="Q59" s="49"/>
      <c r="R59" s="49"/>
      <c r="S59" s="49"/>
      <c r="T59" s="49"/>
    </row>
  </sheetData>
  <sheetProtection/>
  <mergeCells count="8">
    <mergeCell ref="A57:E57"/>
    <mergeCell ref="A7:T7"/>
    <mergeCell ref="A8:T8"/>
    <mergeCell ref="B9:D9"/>
    <mergeCell ref="F9:H9"/>
    <mergeCell ref="J9:L9"/>
    <mergeCell ref="N9:P9"/>
    <mergeCell ref="R9:T9"/>
  </mergeCells>
  <hyperlinks>
    <hyperlink ref="A59" r:id="rId1" display="www.oecd.org/fr/retraites/panoramadespensions.htm"/>
    <hyperlink ref="A1" r:id="rId2"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2013-09-26T07:47:55Z</cp:lastPrinted>
  <dcterms:created xsi:type="dcterms:W3CDTF">2009-03-13T09:22:05Z</dcterms:created>
  <dcterms:modified xsi:type="dcterms:W3CDTF">2013-12-05T10:12:40Z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